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2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0" windowWidth="12000" windowHeight="5715" activeTab="0"/>
  </bookViews>
  <sheets>
    <sheet name="Page 1" sheetId="1" r:id="rId1"/>
    <sheet name="Page 2" sheetId="2" r:id="rId2"/>
    <sheet name="Page 3" sheetId="3" r:id="rId3"/>
    <sheet name="Page 4" sheetId="4" r:id="rId4"/>
    <sheet name="Page 5" sheetId="5" r:id="rId5"/>
    <sheet name="Page 6" sheetId="6" r:id="rId6"/>
    <sheet name="Page 7" sheetId="7" r:id="rId7"/>
  </sheets>
  <definedNames/>
  <calcPr fullCalcOnLoad="1"/>
</workbook>
</file>

<file path=xl/sharedStrings.xml><?xml version="1.0" encoding="utf-8"?>
<sst xmlns="http://schemas.openxmlformats.org/spreadsheetml/2006/main" count="133" uniqueCount="119">
  <si>
    <t>Disclosure of Collective Bargaining Agreement</t>
  </si>
  <si>
    <t>In Accordance with AB 1200 (Statutes of 1991, Chapter 1213);</t>
  </si>
  <si>
    <t>Name of Bargaining Unit:</t>
  </si>
  <si>
    <t>A.  Proposed Change in Compensation</t>
  </si>
  <si>
    <t>Compensation</t>
  </si>
  <si>
    <t>Fiscal Impact of Proposed Agreement</t>
  </si>
  <si>
    <t>(a)</t>
  </si>
  <si>
    <t>$</t>
  </si>
  <si>
    <t>Current Year</t>
  </si>
  <si>
    <t>Year 2</t>
  </si>
  <si>
    <t>Year 3</t>
  </si>
  <si>
    <t>Certificated:</t>
  </si>
  <si>
    <t>Classified:</t>
  </si>
  <si>
    <t>Total Number of Represented Employees</t>
  </si>
  <si>
    <r>
      <t>Step &amp; Column</t>
    </r>
    <r>
      <rPr>
        <sz val="10"/>
        <rFont val="Arial"/>
        <family val="0"/>
      </rPr>
      <t xml:space="preserve"> - Increase (Decrease) due to movement plus any changes due to settlement</t>
    </r>
  </si>
  <si>
    <r>
      <t>Salary Schedule</t>
    </r>
    <r>
      <rPr>
        <sz val="10"/>
        <rFont val="Arial"/>
        <family val="0"/>
      </rPr>
      <t xml:space="preserve"> - Increase (Decrease)</t>
    </r>
  </si>
  <si>
    <r>
      <t>Other Compensation</t>
    </r>
    <r>
      <rPr>
        <sz val="10"/>
        <rFont val="Arial"/>
        <family val="0"/>
      </rPr>
      <t xml:space="preserve"> - Increase (Decrease) in Stipends, Bonuses, etc.</t>
    </r>
  </si>
  <si>
    <r>
      <t>Statutory Benefits</t>
    </r>
    <r>
      <rPr>
        <sz val="10"/>
        <rFont val="Arial"/>
        <family val="0"/>
      </rPr>
      <t xml:space="preserve"> - Increase (Decrease) in STRS, PERS, FICA, WC, UI, Medicare, etc.</t>
    </r>
  </si>
  <si>
    <r>
      <t>Health/Welfare Benefits</t>
    </r>
    <r>
      <rPr>
        <sz val="10"/>
        <rFont val="Arial"/>
        <family val="0"/>
      </rPr>
      <t xml:space="preserve"> - Increase (Decrease)</t>
    </r>
  </si>
  <si>
    <r>
      <t>Total Compensation</t>
    </r>
    <r>
      <rPr>
        <sz val="10"/>
        <rFont val="Arial"/>
        <family val="0"/>
      </rPr>
      <t xml:space="preserve"> - Increase (Decrease) Total Lines 3(a), 4(a), 5(a)</t>
    </r>
  </si>
  <si>
    <r>
      <t xml:space="preserve">Total Compensation Cost for </t>
    </r>
    <r>
      <rPr>
        <b/>
        <u val="single"/>
        <sz val="10"/>
        <rFont val="Arial"/>
        <family val="2"/>
      </rPr>
      <t>Average</t>
    </r>
    <r>
      <rPr>
        <b/>
        <sz val="10"/>
        <rFont val="Arial"/>
        <family val="2"/>
      </rPr>
      <t xml:space="preserve"> Employee</t>
    </r>
    <r>
      <rPr>
        <sz val="10"/>
        <rFont val="Arial"/>
        <family val="0"/>
      </rPr>
      <t xml:space="preserve"> - Increase (Decrease)</t>
    </r>
  </si>
  <si>
    <t>Cost Prior to</t>
  </si>
  <si>
    <t>(b)</t>
  </si>
  <si>
    <t>(c)</t>
  </si>
  <si>
    <t>%</t>
  </si>
  <si>
    <t>Proposed</t>
  </si>
  <si>
    <t>Agreement</t>
  </si>
  <si>
    <t>1.</t>
  </si>
  <si>
    <t>2.</t>
  </si>
  <si>
    <t>3.</t>
  </si>
  <si>
    <t>4.</t>
  </si>
  <si>
    <t>5.</t>
  </si>
  <si>
    <t>6.</t>
  </si>
  <si>
    <t>7.</t>
  </si>
  <si>
    <t>8.</t>
  </si>
  <si>
    <t>(Insert School District Name Here)</t>
  </si>
  <si>
    <t>20__ - 20__</t>
  </si>
  <si>
    <t>The proposed agreement covers the period:</t>
  </si>
  <si>
    <t>Beginning:</t>
  </si>
  <si>
    <t>Ending:</t>
  </si>
  <si>
    <t>This agreement will be acted upon by the Governing Board at its meeting on:</t>
  </si>
  <si>
    <t>Date</t>
  </si>
  <si>
    <t>GC § 3547.5 (Statutes of 2004, Chapter 52)</t>
  </si>
  <si>
    <t>Supplement</t>
  </si>
  <si>
    <t>Date of governing board approval of budget revisions in Col. 2:</t>
  </si>
  <si>
    <t>If the board-approved revisions are different from the proposed budget adjustments in Col. 2, provide a revised report upon approval of the district governing board.</t>
  </si>
  <si>
    <t>Latest Board-</t>
  </si>
  <si>
    <t>Approved</t>
  </si>
  <si>
    <t>Budget</t>
  </si>
  <si>
    <t>Budget Before</t>
  </si>
  <si>
    <t>Settlement</t>
  </si>
  <si>
    <t>(Col. 2)</t>
  </si>
  <si>
    <t>(Col. 1)</t>
  </si>
  <si>
    <t>Adjustments</t>
  </si>
  <si>
    <t>as a Result of</t>
  </si>
  <si>
    <t>(Col. 3)</t>
  </si>
  <si>
    <t>Other</t>
  </si>
  <si>
    <t>Revisions</t>
  </si>
  <si>
    <t>(Col. 4)</t>
  </si>
  <si>
    <t>(Cols. 1 + 2 + 3)</t>
  </si>
  <si>
    <t>Total Impact on</t>
  </si>
  <si>
    <t>Remaining Revenues (8100-8799)</t>
  </si>
  <si>
    <t xml:space="preserve">   TOTAL REVENUES</t>
  </si>
  <si>
    <t>1000 Certificated Salaries</t>
  </si>
  <si>
    <t>2000 Classified Salaries</t>
  </si>
  <si>
    <t>3000 Employee Benefits</t>
  </si>
  <si>
    <t>4000 Books and Supplies</t>
  </si>
  <si>
    <t>5000 Services and Operating Expenses</t>
  </si>
  <si>
    <t>6000 Capital Outlay</t>
  </si>
  <si>
    <t>7000 Other</t>
  </si>
  <si>
    <t xml:space="preserve">   TOTAL EXPENDITURES</t>
  </si>
  <si>
    <t>OPERATING SURPLUS (DEFICIT)</t>
  </si>
  <si>
    <t>OTHER SOURCES AND TRANSFERS IN</t>
  </si>
  <si>
    <t>OTHER USES AND TRANSFERS OUT</t>
  </si>
  <si>
    <t>CURRENT YEAR INCREASE (DECREASE) IN FUND BALANCE</t>
  </si>
  <si>
    <t>BEGINNING BALANCE</t>
  </si>
  <si>
    <t>CURRENT YEAR-ENDING BALANCE</t>
  </si>
  <si>
    <t>COMPONENTS OF ENDING BALANCE:</t>
  </si>
  <si>
    <t>If the total amount of the adjustment in Column 2 does not agree with the amount of the total cost shown on page 1, please explain:</t>
  </si>
  <si>
    <t>*This supplement is a composite recap of "all" the bargaining agreements shown on the preceding pages.</t>
  </si>
  <si>
    <t>of (insert date)</t>
  </si>
  <si>
    <t>Settlement as</t>
  </si>
  <si>
    <t>in accordance with Education Code § 42142 and Government Code § 3547.5</t>
  </si>
  <si>
    <t>F.  Impact of Proposed Agreement on Current Year Unrestricted Reserves</t>
  </si>
  <si>
    <t>1.  State Reserve Standard</t>
  </si>
  <si>
    <t>a.  Total Expenditures, Transfers Out, and Uses (Including Cost of Proposed Agreement)</t>
  </si>
  <si>
    <t>b.  State Standard Minimum Reserve Percentage for this District</t>
  </si>
  <si>
    <t>2.  Budgeted Unrestricted Reserve (After Impact of Proposed Agreement)</t>
  </si>
  <si>
    <t>a.  General Fund Budgeted Unrestricted Designated for Economic Uncertainties</t>
  </si>
  <si>
    <t>b.  General Fund Budgeted Unrestricted Unappropriated Amount</t>
  </si>
  <si>
    <t>c.  Special Reserve Fund 17-Bugeted Designated for Economic Uncertainties</t>
  </si>
  <si>
    <t>d.  Special Reserve Fund 17-Budgeted Unappropriated Amount</t>
  </si>
  <si>
    <t>e.  Total District Budgeted Unrestricted Reserves</t>
  </si>
  <si>
    <t>3.  Do unrestricted reserves meet the state standard minimum reserve amount?</t>
  </si>
  <si>
    <t>Yes</t>
  </si>
  <si>
    <t>No</t>
  </si>
  <si>
    <t>G.  Certification</t>
  </si>
  <si>
    <t>We hereby certify that the costs incurred by the school district under this agreement can be met by the district during the term of the agreement.</t>
  </si>
  <si>
    <t>District Superintendent</t>
  </si>
  <si>
    <t>(Signature)</t>
  </si>
  <si>
    <t>Chief Business Official</t>
  </si>
  <si>
    <t>Contact Person:</t>
  </si>
  <si>
    <t>Telephone No.:</t>
  </si>
  <si>
    <t>H.  Impact of Proposed Agreement on Current Year Operating Budget*</t>
  </si>
  <si>
    <t>d.  State Standard Minimum Reserve Amount for this District</t>
  </si>
  <si>
    <t>c.  Projected P-2 ADA</t>
  </si>
  <si>
    <t xml:space="preserve">     (Line 1a times Line 1b, or $50,000, whichever is greater, for a district with less than 1,001 ADA)</t>
  </si>
  <si>
    <t>The information provided in this document summarized the financial implications of the proposed agreement and is submitted to the Governing Board for public disclosure of the major provisions of the agreement in accordance with the requirements of AB 1200 and Government Code § 3547.5.</t>
  </si>
  <si>
    <t>Provide a copy of board-approved budget revisions and board minutes. In addition, provide two expenditure reports generated by the district’s financial system: one showing the budget by major object before the changes and a second showing the budget by major object after the changes.</t>
  </si>
  <si>
    <t>Impact on other Funds:</t>
  </si>
  <si>
    <t>Nonspendable (9711-9719)</t>
  </si>
  <si>
    <t>Restricted (9740)</t>
  </si>
  <si>
    <t>Assigned (9780)</t>
  </si>
  <si>
    <t>Reserve Economic Uncertainties (9789)</t>
  </si>
  <si>
    <t>Unassigned/Unappropriated (9790)</t>
  </si>
  <si>
    <t>Committed (9750/9760)</t>
  </si>
  <si>
    <t>REVENUES:</t>
  </si>
  <si>
    <t>EXPENDITURES:</t>
  </si>
  <si>
    <t>LCFF Sources (8010-8099)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</si>
</sst>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4">
    <font>
      <sz val="10"/>
      <name val="Arial"/>
      <family val="0"/>
    </font>
    <font>
      <b/>
      <sz val="10"/>
      <name val="Arial"/>
      <family val="2"/>
    </font>
    <font>
      <b/>
      <sz val="16"/>
      <name val="Arial"/>
      <family val="2"/>
    </font>
    <font>
      <sz val="12"/>
      <name val="Arial"/>
      <family val="2"/>
    </font>
    <font>
      <b/>
      <u val="single"/>
      <sz val="10"/>
      <name val="Arial"/>
      <family val="2"/>
    </font>
    <font>
      <b/>
      <sz val="12"/>
      <name val="Arial"/>
      <family val="2"/>
    </font>
    <font>
      <b/>
      <sz val="12"/>
      <color indexed="12"/>
      <name val="Arial"/>
      <family val="2"/>
    </font>
    <font>
      <sz val="10"/>
      <color indexed="12"/>
      <name val="Arial"/>
      <family val="2"/>
    </font>
    <font>
      <sz val="8"/>
      <name val="Arial"/>
      <family val="2"/>
    </font>
    <font>
      <i/>
      <sz val="9"/>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double"/>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thin"/>
      <top>
        <color indexed="63"/>
      </top>
      <bottom style="double"/>
    </border>
    <border>
      <left style="thin"/>
      <right style="thin"/>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style="double"/>
      <bottom style="double"/>
    </border>
    <border>
      <left style="thin"/>
      <right style="thin"/>
      <top style="double"/>
      <bottom style="double"/>
    </border>
    <border>
      <left style="thin"/>
      <right style="double"/>
      <top style="double"/>
      <bottom>
        <color indexed="63"/>
      </bottom>
    </border>
    <border>
      <left style="thin"/>
      <right style="double"/>
      <top>
        <color indexed="63"/>
      </top>
      <bottom style="double"/>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style="double"/>
      <top>
        <color indexed="63"/>
      </top>
      <bottom>
        <color indexed="63"/>
      </bottom>
    </border>
    <border>
      <left style="double"/>
      <right>
        <color indexed="63"/>
      </right>
      <top>
        <color indexed="63"/>
      </top>
      <bottom style="thin"/>
    </border>
    <border>
      <left style="double"/>
      <right>
        <color indexed="63"/>
      </right>
      <top style="thin"/>
      <bottom style="thin"/>
    </border>
    <border>
      <left>
        <color indexed="63"/>
      </left>
      <right>
        <color indexed="63"/>
      </right>
      <top style="thin"/>
      <bottom style="thin"/>
    </border>
    <border>
      <left style="double"/>
      <right>
        <color indexed="63"/>
      </right>
      <top style="thin"/>
      <bottom>
        <color indexed="63"/>
      </bottom>
    </border>
    <border>
      <left style="double"/>
      <right>
        <color indexed="63"/>
      </right>
      <top style="thin"/>
      <bottom style="medium"/>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style="thin"/>
    </border>
    <border>
      <left>
        <color indexed="63"/>
      </left>
      <right style="double"/>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double"/>
      <top>
        <color indexed="63"/>
      </top>
      <bottom style="thin"/>
    </border>
    <border>
      <left style="thin"/>
      <right style="thin"/>
      <top style="thin"/>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left style="thin"/>
      <right style="thin"/>
      <top style="thin"/>
      <bottom style="medium"/>
    </border>
    <border>
      <left style="thin"/>
      <right style="thin"/>
      <top style="thin"/>
      <bottom style="double"/>
    </border>
    <border>
      <left style="thin"/>
      <right style="double"/>
      <top style="thin"/>
      <bottom style="double"/>
    </border>
    <border>
      <left style="double"/>
      <right>
        <color indexed="63"/>
      </right>
      <top style="thin"/>
      <bottom style="double"/>
    </border>
    <border>
      <left style="thin"/>
      <right style="double"/>
      <top style="thin"/>
      <bottom style="medium"/>
    </border>
    <border>
      <left style="thin"/>
      <right>
        <color indexed="63"/>
      </right>
      <top style="thin"/>
      <bottom style="thin"/>
    </border>
    <border>
      <left>
        <color indexed="63"/>
      </left>
      <right style="double"/>
      <top style="thin"/>
      <bottom style="thin"/>
    </border>
    <border>
      <left style="thin"/>
      <right>
        <color indexed="63"/>
      </right>
      <top>
        <color indexed="63"/>
      </top>
      <bottom style="double"/>
    </border>
    <border>
      <left style="thin"/>
      <right>
        <color indexed="63"/>
      </right>
      <top style="thin"/>
      <bottom>
        <color indexed="63"/>
      </bottom>
    </border>
    <border>
      <left>
        <color indexed="63"/>
      </left>
      <right style="double"/>
      <top style="thin"/>
      <bottom>
        <color indexed="63"/>
      </bottom>
    </border>
    <border>
      <left style="thin"/>
      <right>
        <color indexed="63"/>
      </right>
      <top style="double"/>
      <bottom style="thin"/>
    </border>
    <border>
      <left>
        <color indexed="63"/>
      </left>
      <right style="double"/>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6">
    <xf numFmtId="0" fontId="0" fillId="0" borderId="0" xfId="0" applyAlignment="1">
      <alignment/>
    </xf>
    <xf numFmtId="0" fontId="0" fillId="0" borderId="0" xfId="0" applyAlignment="1">
      <alignment horizontal="center"/>
    </xf>
    <xf numFmtId="0" fontId="0" fillId="0" borderId="10" xfId="0" applyBorder="1" applyAlignment="1">
      <alignment/>
    </xf>
    <xf numFmtId="0" fontId="3" fillId="0" borderId="0" xfId="0" applyFont="1" applyAlignment="1">
      <alignment horizontal="center"/>
    </xf>
    <xf numFmtId="0" fontId="0" fillId="0" borderId="0" xfId="0" applyBorder="1" applyAlignment="1">
      <alignment/>
    </xf>
    <xf numFmtId="0" fontId="1" fillId="0" borderId="0" xfId="0" applyFont="1" applyAlignment="1">
      <alignment/>
    </xf>
    <xf numFmtId="0" fontId="1" fillId="0" borderId="0" xfId="0" applyFont="1" applyBorder="1" applyAlignment="1">
      <alignment horizontal="center"/>
    </xf>
    <xf numFmtId="0" fontId="1" fillId="0" borderId="0" xfId="0" applyFont="1" applyBorder="1" applyAlignment="1">
      <alignment horizontal="center" wrapText="1"/>
    </xf>
    <xf numFmtId="0" fontId="0" fillId="0" borderId="11" xfId="0" applyBorder="1" applyAlignment="1">
      <alignment/>
    </xf>
    <xf numFmtId="0" fontId="1" fillId="0" borderId="11" xfId="0" applyFont="1" applyBorder="1" applyAlignment="1">
      <alignment/>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xf>
    <xf numFmtId="0" fontId="1" fillId="0" borderId="16" xfId="0" applyFont="1" applyBorder="1" applyAlignment="1">
      <alignment/>
    </xf>
    <xf numFmtId="0" fontId="1" fillId="0" borderId="17" xfId="0" applyFont="1" applyBorder="1" applyAlignment="1">
      <alignment/>
    </xf>
    <xf numFmtId="0" fontId="0" fillId="0" borderId="18" xfId="0" applyBorder="1" applyAlignment="1">
      <alignment/>
    </xf>
    <xf numFmtId="0" fontId="1" fillId="0" borderId="19" xfId="0" applyFont="1" applyBorder="1" applyAlignment="1">
      <alignment horizontal="center" wrapText="1"/>
    </xf>
    <xf numFmtId="0" fontId="1" fillId="0" borderId="18" xfId="0" applyFont="1" applyBorder="1" applyAlignment="1">
      <alignment/>
    </xf>
    <xf numFmtId="0" fontId="1" fillId="0" borderId="19" xfId="0" applyFont="1" applyBorder="1" applyAlignment="1">
      <alignment horizontal="center"/>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49" fontId="0" fillId="0" borderId="25" xfId="0" applyNumberFormat="1" applyBorder="1" applyAlignment="1" quotePrefix="1">
      <alignment vertical="top"/>
    </xf>
    <xf numFmtId="0" fontId="1" fillId="0" borderId="26" xfId="0" applyFont="1" applyBorder="1" applyAlignment="1">
      <alignment vertical="top" wrapText="1"/>
    </xf>
    <xf numFmtId="164" fontId="0" fillId="0" borderId="26" xfId="0" applyNumberFormat="1" applyBorder="1" applyAlignment="1">
      <alignment vertical="center"/>
    </xf>
    <xf numFmtId="0" fontId="5" fillId="0" borderId="0" xfId="0" applyFont="1" applyAlignment="1">
      <alignment/>
    </xf>
    <xf numFmtId="0" fontId="6" fillId="0" borderId="0" xfId="0" applyFont="1" applyAlignment="1">
      <alignment horizontal="center"/>
    </xf>
    <xf numFmtId="14" fontId="0" fillId="0" borderId="10" xfId="0" applyNumberFormat="1" applyBorder="1" applyAlignment="1">
      <alignment/>
    </xf>
    <xf numFmtId="38" fontId="0" fillId="0" borderId="10" xfId="0" applyNumberFormat="1" applyBorder="1" applyAlignment="1">
      <alignment/>
    </xf>
    <xf numFmtId="14" fontId="0" fillId="0" borderId="0" xfId="0" applyNumberFormat="1" applyBorder="1" applyAlignment="1">
      <alignment/>
    </xf>
    <xf numFmtId="0" fontId="0" fillId="0" borderId="23" xfId="0" applyBorder="1" applyAlignment="1">
      <alignment/>
    </xf>
    <xf numFmtId="0" fontId="0" fillId="0" borderId="0" xfId="0" applyAlignment="1">
      <alignment horizontal="left" vertical="top" wrapText="1"/>
    </xf>
    <xf numFmtId="0" fontId="0" fillId="0" borderId="0" xfId="0" applyAlignment="1">
      <alignment horizontal="left" wrapText="1"/>
    </xf>
    <xf numFmtId="0" fontId="0" fillId="0" borderId="20" xfId="0" applyBorder="1" applyAlignment="1">
      <alignment/>
    </xf>
    <xf numFmtId="0" fontId="0" fillId="0" borderId="15" xfId="0" applyBorder="1" applyAlignment="1">
      <alignment horizontal="center"/>
    </xf>
    <xf numFmtId="0" fontId="0" fillId="0" borderId="27" xfId="0" applyBorder="1" applyAlignment="1">
      <alignment horizontal="center"/>
    </xf>
    <xf numFmtId="0" fontId="0" fillId="0" borderId="22" xfId="0" applyBorder="1" applyAlignment="1">
      <alignment horizontal="center"/>
    </xf>
    <xf numFmtId="0" fontId="0" fillId="0" borderId="28" xfId="0" applyBorder="1" applyAlignment="1">
      <alignment horizont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1" fillId="0" borderId="0" xfId="0" applyFont="1" applyAlignment="1">
      <alignment horizontal="center"/>
    </xf>
    <xf numFmtId="0" fontId="1" fillId="0" borderId="32" xfId="0" applyFont="1" applyBorder="1" applyAlignment="1">
      <alignment horizontal="center"/>
    </xf>
    <xf numFmtId="0" fontId="8" fillId="0" borderId="0" xfId="0" applyFont="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1" fillId="0" borderId="34" xfId="0" applyFont="1" applyBorder="1" applyAlignment="1">
      <alignment/>
    </xf>
    <xf numFmtId="0" fontId="1" fillId="0" borderId="36" xfId="0" applyFont="1" applyBorder="1" applyAlignment="1">
      <alignment/>
    </xf>
    <xf numFmtId="0" fontId="0" fillId="0" borderId="36" xfId="0" applyBorder="1" applyAlignment="1">
      <alignment/>
    </xf>
    <xf numFmtId="0" fontId="0" fillId="0" borderId="37" xfId="0" applyBorder="1" applyAlignment="1">
      <alignment wrapText="1"/>
    </xf>
    <xf numFmtId="0" fontId="0" fillId="0" borderId="21"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3" fillId="0" borderId="18" xfId="0" applyFont="1" applyBorder="1" applyAlignment="1">
      <alignment/>
    </xf>
    <xf numFmtId="0" fontId="3" fillId="0" borderId="0" xfId="0" applyFont="1" applyBorder="1" applyAlignment="1">
      <alignment/>
    </xf>
    <xf numFmtId="0" fontId="3" fillId="0" borderId="19" xfId="0" applyFont="1" applyBorder="1" applyAlignment="1">
      <alignment/>
    </xf>
    <xf numFmtId="0" fontId="3" fillId="0" borderId="33" xfId="0" applyFont="1" applyBorder="1" applyAlignment="1">
      <alignment/>
    </xf>
    <xf numFmtId="0" fontId="3" fillId="0" borderId="10" xfId="0" applyFont="1" applyBorder="1" applyAlignment="1">
      <alignment/>
    </xf>
    <xf numFmtId="0" fontId="3" fillId="0" borderId="42" xfId="0" applyFont="1" applyBorder="1" applyAlignment="1">
      <alignment/>
    </xf>
    <xf numFmtId="0" fontId="3" fillId="0" borderId="20" xfId="0" applyFont="1" applyBorder="1" applyAlignment="1">
      <alignment/>
    </xf>
    <xf numFmtId="0" fontId="3" fillId="0" borderId="23" xfId="0" applyFont="1" applyBorder="1" applyAlignment="1">
      <alignment/>
    </xf>
    <xf numFmtId="0" fontId="3" fillId="0" borderId="24" xfId="0" applyFont="1" applyBorder="1" applyAlignment="1">
      <alignment/>
    </xf>
    <xf numFmtId="0" fontId="0" fillId="0" borderId="0" xfId="0" applyAlignment="1" quotePrefix="1">
      <alignment/>
    </xf>
    <xf numFmtId="0" fontId="0" fillId="0" borderId="43" xfId="0" applyBorder="1" applyAlignment="1">
      <alignment/>
    </xf>
    <xf numFmtId="0" fontId="0" fillId="0" borderId="44" xfId="0" applyBorder="1" applyAlignment="1">
      <alignment/>
    </xf>
    <xf numFmtId="0" fontId="9" fillId="0" borderId="20" xfId="0" applyFont="1" applyBorder="1" applyAlignment="1">
      <alignment/>
    </xf>
    <xf numFmtId="8" fontId="0" fillId="0" borderId="0" xfId="0" applyNumberFormat="1" applyAlignment="1">
      <alignment/>
    </xf>
    <xf numFmtId="164" fontId="7" fillId="0" borderId="26" xfId="0" applyNumberFormat="1" applyFont="1" applyFill="1" applyBorder="1" applyAlignment="1">
      <alignment vertical="center"/>
    </xf>
    <xf numFmtId="164" fontId="0" fillId="0" borderId="26" xfId="0" applyNumberFormat="1" applyFill="1" applyBorder="1" applyAlignment="1">
      <alignment vertical="center"/>
    </xf>
    <xf numFmtId="10" fontId="7" fillId="0" borderId="26" xfId="0" applyNumberFormat="1" applyFont="1" applyFill="1" applyBorder="1" applyAlignment="1">
      <alignment vertical="center"/>
    </xf>
    <xf numFmtId="40" fontId="0" fillId="0" borderId="26" xfId="0" applyNumberFormat="1" applyFill="1" applyBorder="1" applyAlignment="1">
      <alignment vertical="center"/>
    </xf>
    <xf numFmtId="8" fontId="7" fillId="0" borderId="26" xfId="0" applyNumberFormat="1" applyFont="1" applyFill="1" applyBorder="1" applyAlignment="1">
      <alignment vertical="center"/>
    </xf>
    <xf numFmtId="10" fontId="7" fillId="0" borderId="0" xfId="0" applyNumberFormat="1" applyFont="1" applyFill="1" applyBorder="1" applyAlignment="1">
      <alignment vertical="center"/>
    </xf>
    <xf numFmtId="0" fontId="0" fillId="0" borderId="0" xfId="0" applyFill="1" applyBorder="1" applyAlignment="1">
      <alignment/>
    </xf>
    <xf numFmtId="164" fontId="0" fillId="0" borderId="0" xfId="0" applyNumberFormat="1" applyFill="1" applyBorder="1" applyAlignment="1">
      <alignment vertical="center"/>
    </xf>
    <xf numFmtId="0" fontId="0" fillId="0" borderId="15" xfId="0" applyFill="1" applyBorder="1" applyAlignment="1">
      <alignment/>
    </xf>
    <xf numFmtId="0" fontId="0" fillId="0" borderId="27" xfId="0" applyFill="1" applyBorder="1" applyAlignment="1">
      <alignment/>
    </xf>
    <xf numFmtId="0" fontId="0" fillId="0" borderId="12" xfId="0" applyFill="1" applyBorder="1" applyAlignment="1">
      <alignment/>
    </xf>
    <xf numFmtId="0" fontId="0" fillId="0" borderId="32" xfId="0" applyFill="1" applyBorder="1" applyAlignment="1">
      <alignment/>
    </xf>
    <xf numFmtId="38" fontId="0" fillId="0" borderId="45" xfId="0" applyNumberFormat="1" applyFill="1" applyBorder="1" applyAlignment="1">
      <alignment/>
    </xf>
    <xf numFmtId="38" fontId="0" fillId="0" borderId="46" xfId="0" applyNumberFormat="1" applyFill="1" applyBorder="1" applyAlignment="1">
      <alignment/>
    </xf>
    <xf numFmtId="38" fontId="0" fillId="0" borderId="47" xfId="0" applyNumberFormat="1" applyFill="1" applyBorder="1" applyAlignment="1">
      <alignment/>
    </xf>
    <xf numFmtId="38" fontId="0" fillId="0" borderId="48" xfId="0" applyNumberFormat="1" applyFill="1" applyBorder="1" applyAlignment="1">
      <alignment/>
    </xf>
    <xf numFmtId="38" fontId="0" fillId="0" borderId="49" xfId="0" applyNumberFormat="1" applyFill="1" applyBorder="1" applyAlignment="1">
      <alignment/>
    </xf>
    <xf numFmtId="38" fontId="0" fillId="0" borderId="50" xfId="0" applyNumberFormat="1" applyFill="1" applyBorder="1" applyAlignment="1">
      <alignment/>
    </xf>
    <xf numFmtId="38" fontId="0" fillId="0" borderId="51" xfId="0" applyNumberFormat="1" applyFill="1" applyBorder="1" applyAlignment="1">
      <alignment/>
    </xf>
    <xf numFmtId="38" fontId="0" fillId="0" borderId="52" xfId="0" applyNumberFormat="1" applyFill="1" applyBorder="1" applyAlignment="1">
      <alignment/>
    </xf>
    <xf numFmtId="38" fontId="0" fillId="0" borderId="53" xfId="0" applyNumberFormat="1" applyFill="1" applyBorder="1" applyAlignment="1">
      <alignment/>
    </xf>
    <xf numFmtId="49" fontId="1" fillId="0" borderId="0" xfId="0" applyNumberFormat="1" applyFont="1" applyFill="1" applyBorder="1" applyAlignment="1">
      <alignment vertical="top"/>
    </xf>
    <xf numFmtId="49" fontId="0" fillId="0" borderId="0" xfId="0" applyNumberFormat="1" applyBorder="1" applyAlignment="1" quotePrefix="1">
      <alignment vertical="top"/>
    </xf>
    <xf numFmtId="0" fontId="1" fillId="0" borderId="0" xfId="0" applyFont="1" applyBorder="1" applyAlignment="1">
      <alignment vertical="top" wrapText="1"/>
    </xf>
    <xf numFmtId="8" fontId="7" fillId="0" borderId="0" xfId="0" applyNumberFormat="1" applyFont="1" applyFill="1" applyBorder="1" applyAlignment="1">
      <alignment vertical="center"/>
    </xf>
    <xf numFmtId="0" fontId="1" fillId="0" borderId="36" xfId="0" applyFont="1" applyBorder="1" applyAlignment="1">
      <alignment horizontal="left"/>
    </xf>
    <xf numFmtId="0" fontId="0" fillId="0" borderId="33" xfId="0" applyFont="1" applyBorder="1" applyAlignment="1">
      <alignment/>
    </xf>
    <xf numFmtId="0" fontId="0" fillId="0" borderId="54" xfId="0" applyFont="1" applyBorder="1" applyAlignment="1">
      <alignment/>
    </xf>
    <xf numFmtId="38" fontId="0" fillId="0" borderId="55" xfId="0" applyNumberFormat="1" applyFill="1" applyBorder="1" applyAlignment="1">
      <alignment/>
    </xf>
    <xf numFmtId="0" fontId="1" fillId="0" borderId="22" xfId="0" applyFont="1" applyBorder="1" applyAlignment="1">
      <alignment horizontal="center"/>
    </xf>
    <xf numFmtId="0" fontId="1" fillId="0" borderId="18" xfId="0" applyFont="1" applyBorder="1" applyAlignment="1">
      <alignment horizontal="center"/>
    </xf>
    <xf numFmtId="0" fontId="1" fillId="0" borderId="11" xfId="0" applyFont="1" applyBorder="1" applyAlignment="1">
      <alignment horizontal="center"/>
    </xf>
    <xf numFmtId="0" fontId="0" fillId="0" borderId="10" xfId="0" applyBorder="1" applyAlignment="1">
      <alignment/>
    </xf>
    <xf numFmtId="0" fontId="1" fillId="0" borderId="28" xfId="0" applyFont="1" applyBorder="1" applyAlignment="1">
      <alignment horizontal="center"/>
    </xf>
    <xf numFmtId="0" fontId="1" fillId="0" borderId="0" xfId="0" applyFont="1" applyBorder="1" applyAlignment="1">
      <alignment horizontal="center" wrapText="1"/>
    </xf>
    <xf numFmtId="0" fontId="1" fillId="0" borderId="19" xfId="0" applyFont="1" applyBorder="1" applyAlignment="1">
      <alignment horizontal="center" wrapText="1"/>
    </xf>
    <xf numFmtId="0" fontId="1" fillId="0" borderId="15"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6" fillId="0" borderId="0" xfId="0" applyFont="1" applyAlignment="1">
      <alignment horizontal="center"/>
    </xf>
    <xf numFmtId="0" fontId="0" fillId="0" borderId="0" xfId="0" applyAlignment="1">
      <alignment horizontal="left"/>
    </xf>
    <xf numFmtId="0" fontId="1" fillId="0" borderId="27" xfId="0" applyFont="1" applyBorder="1" applyAlignment="1">
      <alignment horizontal="center"/>
    </xf>
    <xf numFmtId="0" fontId="3" fillId="0" borderId="18" xfId="0" applyFont="1" applyBorder="1" applyAlignment="1">
      <alignment horizontal="center"/>
    </xf>
    <xf numFmtId="0" fontId="3" fillId="0" borderId="0" xfId="0" applyFont="1" applyBorder="1" applyAlignment="1">
      <alignment horizontal="center"/>
    </xf>
    <xf numFmtId="8" fontId="0" fillId="0" borderId="56" xfId="0" applyNumberFormat="1" applyBorder="1" applyAlignment="1">
      <alignment horizontal="right"/>
    </xf>
    <xf numFmtId="8" fontId="0" fillId="0" borderId="57" xfId="0" applyNumberFormat="1" applyBorder="1" applyAlignment="1">
      <alignment horizontal="right"/>
    </xf>
    <xf numFmtId="8" fontId="0" fillId="0" borderId="58" xfId="0" applyNumberFormat="1" applyFill="1" applyBorder="1" applyAlignment="1">
      <alignment horizontal="right"/>
    </xf>
    <xf numFmtId="8" fontId="0" fillId="0" borderId="24" xfId="0" applyNumberFormat="1" applyFill="1" applyBorder="1" applyAlignment="1">
      <alignment horizontal="right"/>
    </xf>
    <xf numFmtId="0" fontId="3" fillId="0" borderId="36" xfId="0" applyFont="1" applyBorder="1" applyAlignment="1">
      <alignment horizontal="center"/>
    </xf>
    <xf numFmtId="0" fontId="3" fillId="0" borderId="43" xfId="0" applyFont="1" applyBorder="1" applyAlignment="1">
      <alignment horizontal="center"/>
    </xf>
    <xf numFmtId="0" fontId="3" fillId="0" borderId="13"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Border="1" applyAlignment="1">
      <alignment horizontal="left" vertical="top" wrapText="1"/>
    </xf>
    <xf numFmtId="0" fontId="3" fillId="0" borderId="19" xfId="0" applyFont="1" applyBorder="1" applyAlignment="1">
      <alignment horizontal="left" vertical="top" wrapText="1"/>
    </xf>
    <xf numFmtId="8" fontId="0" fillId="0" borderId="59" xfId="0" applyNumberFormat="1" applyFill="1" applyBorder="1" applyAlignment="1">
      <alignment horizontal="right" vertical="top"/>
    </xf>
    <xf numFmtId="8" fontId="0" fillId="0" borderId="60" xfId="0" applyNumberFormat="1" applyFill="1" applyBorder="1" applyAlignment="1">
      <alignment horizontal="right" vertical="top"/>
    </xf>
    <xf numFmtId="6" fontId="0" fillId="0" borderId="61" xfId="0" applyNumberFormat="1" applyBorder="1" applyAlignment="1">
      <alignment horizontal="right"/>
    </xf>
    <xf numFmtId="6" fontId="0" fillId="0" borderId="62" xfId="0" applyNumberFormat="1" applyBorder="1" applyAlignment="1">
      <alignment horizontal="right"/>
    </xf>
    <xf numFmtId="10" fontId="0" fillId="0" borderId="56" xfId="0" applyNumberFormat="1" applyBorder="1" applyAlignment="1">
      <alignment horizontal="right"/>
    </xf>
    <xf numFmtId="10" fontId="0" fillId="0" borderId="57" xfId="0" applyNumberFormat="1" applyBorder="1" applyAlignment="1">
      <alignment horizontal="right"/>
    </xf>
    <xf numFmtId="40" fontId="0" fillId="0" borderId="56" xfId="0" applyNumberFormat="1" applyBorder="1" applyAlignment="1">
      <alignment horizontal="right"/>
    </xf>
    <xf numFmtId="40" fontId="0" fillId="0" borderId="57" xfId="0" applyNumberFormat="1" applyBorder="1" applyAlignment="1">
      <alignment horizontal="right"/>
    </xf>
    <xf numFmtId="8" fontId="0" fillId="0" borderId="61" xfId="0" applyNumberFormat="1" applyBorder="1" applyAlignment="1">
      <alignment horizontal="right"/>
    </xf>
    <xf numFmtId="8" fontId="0" fillId="0" borderId="62" xfId="0" applyNumberFormat="1" applyBorder="1" applyAlignment="1">
      <alignment horizontal="right"/>
    </xf>
    <xf numFmtId="38" fontId="0" fillId="0" borderId="58" xfId="0" applyNumberFormat="1" applyFill="1" applyBorder="1" applyAlignment="1">
      <alignment horizontal="right"/>
    </xf>
    <xf numFmtId="38" fontId="0" fillId="0" borderId="24" xfId="0" applyNumberFormat="1" applyFill="1" applyBorder="1" applyAlignment="1">
      <alignment horizontal="right"/>
    </xf>
    <xf numFmtId="0" fontId="0" fillId="0" borderId="0" xfId="0" applyAlignment="1">
      <alignment horizontal="left" vertical="top" wrapText="1"/>
    </xf>
    <xf numFmtId="0" fontId="0" fillId="0" borderId="0" xfId="0" applyAlignment="1">
      <alignment horizontal="left" wrapText="1"/>
    </xf>
    <xf numFmtId="0" fontId="5" fillId="0" borderId="0" xfId="0" applyFont="1" applyAlignment="1">
      <alignment horizontal="center"/>
    </xf>
    <xf numFmtId="0" fontId="0" fillId="0" borderId="0" xfId="0" applyAlignment="1">
      <alignment vertical="top"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9</xdr:row>
      <xdr:rowOff>0</xdr:rowOff>
    </xdr:from>
    <xdr:to>
      <xdr:col>4</xdr:col>
      <xdr:colOff>800100</xdr:colOff>
      <xdr:row>9</xdr:row>
      <xdr:rowOff>0</xdr:rowOff>
    </xdr:to>
    <xdr:sp>
      <xdr:nvSpPr>
        <xdr:cNvPr id="1" name="Line 2"/>
        <xdr:cNvSpPr>
          <a:spLocks/>
        </xdr:cNvSpPr>
      </xdr:nvSpPr>
      <xdr:spPr>
        <a:xfrm>
          <a:off x="1419225" y="1714500"/>
          <a:ext cx="3181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38"/>
  <sheetViews>
    <sheetView tabSelected="1" zoomScalePageLayoutView="0" workbookViewId="0" topLeftCell="A1">
      <selection activeCell="K18" sqref="K18"/>
    </sheetView>
  </sheetViews>
  <sheetFormatPr defaultColWidth="9.140625" defaultRowHeight="12.75"/>
  <cols>
    <col min="1" max="1" width="3.421875" style="0" customWidth="1"/>
    <col min="2" max="2" width="29.00390625" style="0" customWidth="1"/>
    <col min="3" max="9" width="12.28125" style="0" customWidth="1"/>
  </cols>
  <sheetData>
    <row r="1" spans="1:9" ht="20.25">
      <c r="A1" s="110" t="s">
        <v>0</v>
      </c>
      <c r="B1" s="110"/>
      <c r="C1" s="110"/>
      <c r="D1" s="110"/>
      <c r="E1" s="110"/>
      <c r="F1" s="110"/>
      <c r="G1" s="110"/>
      <c r="H1" s="110"/>
      <c r="I1" s="110"/>
    </row>
    <row r="2" spans="1:9" ht="15">
      <c r="A2" s="111" t="s">
        <v>1</v>
      </c>
      <c r="B2" s="111"/>
      <c r="C2" s="111"/>
      <c r="D2" s="111"/>
      <c r="E2" s="111"/>
      <c r="F2" s="111"/>
      <c r="G2" s="111"/>
      <c r="H2" s="111"/>
      <c r="I2" s="111"/>
    </row>
    <row r="3" spans="1:9" ht="15">
      <c r="A3" s="111" t="s">
        <v>42</v>
      </c>
      <c r="B3" s="111"/>
      <c r="C3" s="111"/>
      <c r="D3" s="111"/>
      <c r="E3" s="111"/>
      <c r="F3" s="111"/>
      <c r="G3" s="111"/>
      <c r="H3" s="111"/>
      <c r="I3" s="111"/>
    </row>
    <row r="4" spans="1:9" ht="15">
      <c r="A4" s="3"/>
      <c r="B4" s="3"/>
      <c r="C4" s="3"/>
      <c r="D4" s="3"/>
      <c r="E4" s="3"/>
      <c r="F4" s="3"/>
      <c r="G4" s="3"/>
      <c r="H4" s="3"/>
      <c r="I4" s="3"/>
    </row>
    <row r="6" spans="1:9" ht="15.75">
      <c r="A6" s="112" t="s">
        <v>35</v>
      </c>
      <c r="B6" s="112"/>
      <c r="C6" s="112"/>
      <c r="D6" s="112"/>
      <c r="E6" s="112"/>
      <c r="F6" s="112"/>
      <c r="G6" s="112"/>
      <c r="H6" s="112"/>
      <c r="I6" s="112"/>
    </row>
    <row r="7" spans="1:9" ht="15.75">
      <c r="A7" s="29"/>
      <c r="B7" s="29"/>
      <c r="C7" s="29"/>
      <c r="D7" s="29"/>
      <c r="E7" s="29"/>
      <c r="F7" s="29"/>
      <c r="G7" s="29"/>
      <c r="H7" s="29"/>
      <c r="I7" s="29"/>
    </row>
    <row r="9" spans="1:9" ht="12.75">
      <c r="A9" s="113" t="s">
        <v>2</v>
      </c>
      <c r="B9" s="113"/>
      <c r="C9" s="4"/>
      <c r="D9" s="4"/>
      <c r="E9" s="4"/>
      <c r="F9" t="s">
        <v>11</v>
      </c>
      <c r="G9" s="31"/>
      <c r="H9" t="s">
        <v>12</v>
      </c>
      <c r="I9" s="31"/>
    </row>
    <row r="11" spans="1:8" ht="12.75">
      <c r="A11" t="s">
        <v>37</v>
      </c>
      <c r="D11" t="s">
        <v>38</v>
      </c>
      <c r="E11" s="30"/>
      <c r="G11" t="s">
        <v>39</v>
      </c>
      <c r="H11" s="30"/>
    </row>
    <row r="12" spans="5:8" ht="12.75">
      <c r="E12" s="32"/>
      <c r="H12" s="32"/>
    </row>
    <row r="13" spans="1:8" ht="12.75">
      <c r="A13" t="s">
        <v>40</v>
      </c>
      <c r="F13" s="2"/>
      <c r="G13" s="2"/>
      <c r="H13" s="2"/>
    </row>
    <row r="14" spans="6:8" ht="12.75">
      <c r="F14" s="4"/>
      <c r="G14" s="1" t="s">
        <v>41</v>
      </c>
      <c r="H14" s="4"/>
    </row>
    <row r="15" ht="12.75">
      <c r="G15" s="1"/>
    </row>
    <row r="16" ht="15.75">
      <c r="A16" s="28" t="s">
        <v>3</v>
      </c>
    </row>
    <row r="17" spans="1:9" ht="13.5" thickBot="1">
      <c r="A17" s="5"/>
      <c r="B17" s="5"/>
      <c r="D17" s="5"/>
      <c r="E17" s="5"/>
      <c r="F17" s="5"/>
      <c r="G17" s="5"/>
      <c r="H17" s="5"/>
      <c r="I17" s="5"/>
    </row>
    <row r="18" spans="1:9" ht="13.5" thickTop="1">
      <c r="A18" s="11"/>
      <c r="B18" s="12"/>
      <c r="C18" s="13"/>
      <c r="D18" s="14"/>
      <c r="E18" s="14"/>
      <c r="F18" s="14"/>
      <c r="G18" s="14"/>
      <c r="H18" s="14"/>
      <c r="I18" s="15"/>
    </row>
    <row r="19" spans="1:9" ht="12.75">
      <c r="A19" s="16"/>
      <c r="B19" s="8"/>
      <c r="C19" s="10" t="s">
        <v>21</v>
      </c>
      <c r="D19" s="107" t="s">
        <v>5</v>
      </c>
      <c r="E19" s="107"/>
      <c r="F19" s="107"/>
      <c r="G19" s="107"/>
      <c r="H19" s="107"/>
      <c r="I19" s="108"/>
    </row>
    <row r="20" spans="1:9" ht="13.5" thickBot="1">
      <c r="A20" s="16"/>
      <c r="B20" s="8"/>
      <c r="C20" s="10" t="s">
        <v>25</v>
      </c>
      <c r="D20" s="7"/>
      <c r="E20" s="7"/>
      <c r="F20" s="7"/>
      <c r="G20" s="7"/>
      <c r="H20" s="7"/>
      <c r="I20" s="17"/>
    </row>
    <row r="21" spans="1:9" ht="13.5" thickTop="1">
      <c r="A21" s="103" t="s">
        <v>4</v>
      </c>
      <c r="B21" s="104"/>
      <c r="C21" s="10" t="s">
        <v>26</v>
      </c>
      <c r="D21" s="109" t="s">
        <v>8</v>
      </c>
      <c r="E21" s="109"/>
      <c r="F21" s="109" t="s">
        <v>9</v>
      </c>
      <c r="G21" s="109"/>
      <c r="H21" s="109" t="s">
        <v>10</v>
      </c>
      <c r="I21" s="114"/>
    </row>
    <row r="22" spans="1:9" ht="13.5" thickBot="1">
      <c r="A22" s="103"/>
      <c r="B22" s="104"/>
      <c r="C22" s="10"/>
      <c r="D22" s="102" t="s">
        <v>36</v>
      </c>
      <c r="E22" s="102"/>
      <c r="F22" s="102" t="s">
        <v>36</v>
      </c>
      <c r="G22" s="102"/>
      <c r="H22" s="102" t="s">
        <v>36</v>
      </c>
      <c r="I22" s="106"/>
    </row>
    <row r="23" spans="1:9" ht="13.5" thickTop="1">
      <c r="A23" s="18"/>
      <c r="B23" s="9"/>
      <c r="C23" s="10" t="s">
        <v>6</v>
      </c>
      <c r="D23" s="6" t="s">
        <v>22</v>
      </c>
      <c r="E23" s="6" t="s">
        <v>23</v>
      </c>
      <c r="F23" s="6" t="s">
        <v>22</v>
      </c>
      <c r="G23" s="6" t="s">
        <v>23</v>
      </c>
      <c r="H23" s="6" t="s">
        <v>22</v>
      </c>
      <c r="I23" s="19" t="s">
        <v>23</v>
      </c>
    </row>
    <row r="24" spans="1:9" ht="13.5" thickBot="1">
      <c r="A24" s="20"/>
      <c r="B24" s="21"/>
      <c r="C24" s="22" t="s">
        <v>7</v>
      </c>
      <c r="D24" s="23" t="s">
        <v>7</v>
      </c>
      <c r="E24" s="23" t="s">
        <v>24</v>
      </c>
      <c r="F24" s="23" t="s">
        <v>7</v>
      </c>
      <c r="G24" s="23" t="s">
        <v>24</v>
      </c>
      <c r="H24" s="23" t="s">
        <v>7</v>
      </c>
      <c r="I24" s="24" t="s">
        <v>24</v>
      </c>
    </row>
    <row r="25" spans="1:9" ht="49.5" customHeight="1" thickBot="1" thickTop="1">
      <c r="A25" s="25" t="s">
        <v>27</v>
      </c>
      <c r="B25" s="26" t="s">
        <v>14</v>
      </c>
      <c r="C25" s="27"/>
      <c r="D25" s="74"/>
      <c r="E25" s="75">
        <f>IF($C$25=0,"",D25/$C$25)</f>
      </c>
      <c r="F25" s="74"/>
      <c r="G25" s="75">
        <f>IF($C$25=0,"",F25/SUM($C$25+D25))</f>
      </c>
      <c r="H25" s="74"/>
      <c r="I25" s="75">
        <f>IF($C$25=0,"",H25/SUM($C$25+D25+F25))</f>
      </c>
    </row>
    <row r="26" spans="1:9" ht="49.5" customHeight="1" thickBot="1" thickTop="1">
      <c r="A26" s="25" t="s">
        <v>28</v>
      </c>
      <c r="B26" s="26" t="s">
        <v>15</v>
      </c>
      <c r="C26" s="73">
        <f>+C25+D25</f>
        <v>0</v>
      </c>
      <c r="D26" s="74"/>
      <c r="E26" s="75">
        <f>IF($C$26=0,"",D26/$C$26)</f>
      </c>
      <c r="F26" s="74"/>
      <c r="G26" s="75">
        <f>IF($C$26=0,"",F26/SUM($C$26+D26))</f>
      </c>
      <c r="H26" s="74"/>
      <c r="I26" s="75">
        <f>IF($C$26=0,"",H26/SUM($C$26+D26+F26))</f>
      </c>
    </row>
    <row r="27" spans="1:9" ht="49.5" customHeight="1" thickBot="1" thickTop="1">
      <c r="A27" s="25" t="s">
        <v>29</v>
      </c>
      <c r="B27" s="26" t="s">
        <v>16</v>
      </c>
      <c r="C27" s="73">
        <f>+C26</f>
        <v>0</v>
      </c>
      <c r="D27" s="74"/>
      <c r="E27" s="75">
        <f>IF($C$27=0,"",D27/$C$27)</f>
      </c>
      <c r="F27" s="74"/>
      <c r="G27" s="75">
        <f>IF($C$27=0,"",F27/SUM($C$27+D27))</f>
      </c>
      <c r="H27" s="74"/>
      <c r="I27" s="75">
        <f>IF($C$27=0,"",H27/SUM($C$27+D27+F27))</f>
      </c>
    </row>
    <row r="28" spans="1:9" ht="49.5" customHeight="1" thickBot="1" thickTop="1">
      <c r="A28" s="25" t="s">
        <v>30</v>
      </c>
      <c r="B28" s="26" t="s">
        <v>17</v>
      </c>
      <c r="C28" s="27"/>
      <c r="D28" s="74"/>
      <c r="E28" s="75">
        <f>IF($C$28=0,"",D28/$C$28)</f>
      </c>
      <c r="F28" s="74"/>
      <c r="G28" s="75">
        <f>IF($C$28=0,"",F28/SUM($C$28+D28))</f>
      </c>
      <c r="H28" s="74"/>
      <c r="I28" s="75">
        <f>IF($C$28=0,"",H28/SUM($C$28+D28+F28))</f>
      </c>
    </row>
    <row r="29" spans="1:9" ht="49.5" customHeight="1" thickBot="1" thickTop="1">
      <c r="A29" s="25" t="s">
        <v>31</v>
      </c>
      <c r="B29" s="26" t="s">
        <v>18</v>
      </c>
      <c r="C29" s="27"/>
      <c r="D29" s="74"/>
      <c r="E29" s="75">
        <f>IF($C$29=0,"",D29/$C$29)</f>
      </c>
      <c r="F29" s="74"/>
      <c r="G29" s="75">
        <f>IF($C$29=0,"",F29/SUM($C$29+D29))</f>
      </c>
      <c r="H29" s="74"/>
      <c r="I29" s="75">
        <f>IF($C$29=0,"",H29/SUM($C$29+D29+F29))</f>
      </c>
    </row>
    <row r="30" spans="1:9" ht="49.5" customHeight="1" thickBot="1" thickTop="1">
      <c r="A30" s="25" t="s">
        <v>32</v>
      </c>
      <c r="B30" s="26" t="s">
        <v>19</v>
      </c>
      <c r="C30" s="73">
        <f>SUM(C27:C29)</f>
        <v>0</v>
      </c>
      <c r="D30" s="73">
        <f>SUM(D25:D29)</f>
        <v>0</v>
      </c>
      <c r="E30" s="75">
        <f>IF($C$30=0,"",D30/$C$30)</f>
      </c>
      <c r="F30" s="73">
        <f>SUM(F25:F29)</f>
        <v>0</v>
      </c>
      <c r="G30" s="75">
        <f>IF($C$30=0,"",F30/($C$30+D30))</f>
      </c>
      <c r="H30" s="73">
        <f>SUM(H25:H29)</f>
        <v>0</v>
      </c>
      <c r="I30" s="75">
        <f>IF($C$30=0,"",(H30/SUM($C$30+D30+F30)))</f>
      </c>
    </row>
    <row r="31" spans="1:9" ht="49.5" customHeight="1" thickBot="1" thickTop="1">
      <c r="A31" s="25" t="s">
        <v>33</v>
      </c>
      <c r="B31" s="26" t="s">
        <v>13</v>
      </c>
      <c r="C31" s="76"/>
      <c r="D31" s="76"/>
      <c r="E31" s="74"/>
      <c r="F31" s="76"/>
      <c r="G31" s="74"/>
      <c r="H31" s="76"/>
      <c r="I31" s="74"/>
    </row>
    <row r="32" spans="1:9" ht="49.5" customHeight="1" thickBot="1" thickTop="1">
      <c r="A32" s="25" t="s">
        <v>34</v>
      </c>
      <c r="B32" s="26" t="s">
        <v>20</v>
      </c>
      <c r="C32" s="77">
        <f>IF(C31=0,"",C30/C31)</f>
      </c>
      <c r="D32" s="77">
        <f>IF(D31=0,"",D30/D31)</f>
      </c>
      <c r="E32" s="75">
        <f>IF($C$32=0,"",IF($C$32="","",IF(D32="","",((D32/$C$32)))))</f>
      </c>
      <c r="F32" s="77">
        <f>IF(F31=0,"",F30/F31)</f>
      </c>
      <c r="G32" s="75">
        <f>IF($C$32=0,"",IF($C$32="","",IF(F32="","",F32/(C32+D32))))</f>
      </c>
      <c r="H32" s="77">
        <f>IF(H31=0,"",H30/H31)</f>
      </c>
      <c r="I32" s="75">
        <f>IF($C$32=0,"",IF($C$32="","",IF(H32="","",(H32/(C32+D32+F32)))))</f>
      </c>
    </row>
    <row r="33" spans="1:9" ht="13.5" thickTop="1">
      <c r="A33" s="95"/>
      <c r="B33" s="96"/>
      <c r="C33" s="97"/>
      <c r="D33" s="97"/>
      <c r="E33" s="78"/>
      <c r="F33" s="97"/>
      <c r="G33" s="78"/>
      <c r="H33" s="97"/>
      <c r="I33" s="78"/>
    </row>
    <row r="35" spans="1:7" ht="12.75">
      <c r="A35" s="94" t="s">
        <v>109</v>
      </c>
      <c r="C35" s="105"/>
      <c r="D35" s="105"/>
      <c r="E35" s="105"/>
      <c r="F35" s="105"/>
      <c r="G35" s="105"/>
    </row>
    <row r="36" spans="1:4" ht="12.75">
      <c r="A36" s="78"/>
      <c r="D36" s="72"/>
    </row>
    <row r="37" ht="12.75">
      <c r="A37" s="79"/>
    </row>
    <row r="38" ht="12.75">
      <c r="A38" s="80"/>
    </row>
  </sheetData>
  <sheetProtection/>
  <mergeCells count="15">
    <mergeCell ref="D19:I19"/>
    <mergeCell ref="D21:E21"/>
    <mergeCell ref="A1:I1"/>
    <mergeCell ref="A2:I2"/>
    <mergeCell ref="A3:I3"/>
    <mergeCell ref="A6:I6"/>
    <mergeCell ref="A9:B9"/>
    <mergeCell ref="H21:I21"/>
    <mergeCell ref="F21:G21"/>
    <mergeCell ref="F22:G22"/>
    <mergeCell ref="A22:B22"/>
    <mergeCell ref="A21:B21"/>
    <mergeCell ref="C35:G35"/>
    <mergeCell ref="H22:I22"/>
    <mergeCell ref="D22:E22"/>
  </mergeCells>
  <printOptions/>
  <pageMargins left="0.5" right="0.5" top="0.5" bottom="0.5" header="0.5" footer="0.5"/>
  <pageSetup fitToHeight="1" fitToWidth="1" horizontalDpi="600" verticalDpi="600" orientation="portrait" scale="82" r:id="rId2"/>
  <headerFooter alignWithMargins="0">
    <oddHeader>&amp;RPage 1 of 7</oddHeader>
    <oddFooter>&amp;LRevised: 06/06</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5" sqref="K5"/>
    </sheetView>
  </sheetViews>
  <sheetFormatPr defaultColWidth="9.140625" defaultRowHeight="12.75"/>
  <sheetData/>
  <sheetProtection/>
  <printOptions horizontalCentered="1" verticalCentered="1"/>
  <pageMargins left="0.5" right="0.5" top="0.5" bottom="0.5" header="0.5" footer="0.5"/>
  <pageSetup horizontalDpi="600" verticalDpi="600" orientation="portrait" r:id="rId3"/>
  <headerFooter alignWithMargins="0">
    <oddHeader>&amp;RPage 2 of 7</oddHeader>
    <oddFooter>&amp;LRevised:  06/06</oddFooter>
  </headerFooter>
  <legacyDrawing r:id="rId2"/>
  <oleObjects>
    <oleObject progId="Document" shapeId="86831" r:id="rId1"/>
  </oleObject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horizontalCentered="1" verticalCentered="1"/>
  <pageMargins left="0.5" right="0.5" top="0.5" bottom="0.5" header="0.5" footer="0.5"/>
  <pageSetup horizontalDpi="600" verticalDpi="600" orientation="portrait" r:id="rId3"/>
  <headerFooter alignWithMargins="0">
    <oddHeader>&amp;RPage 3 of 7</oddHeader>
    <oddFooter>&amp;LRevised:  06/06</oddFooter>
  </headerFooter>
  <legacyDrawing r:id="rId2"/>
  <oleObjects>
    <oleObject progId="Document" shapeId="78913" r:id="rId1"/>
  </oleObjects>
</worksheet>
</file>

<file path=xl/worksheets/sheet4.xml><?xml version="1.0" encoding="utf-8"?>
<worksheet xmlns="http://schemas.openxmlformats.org/spreadsheetml/2006/main" xmlns:r="http://schemas.openxmlformats.org/officeDocument/2006/relationships">
  <dimension ref="A1:L44"/>
  <sheetViews>
    <sheetView zoomScalePageLayoutView="0" workbookViewId="0" topLeftCell="A1">
      <selection activeCell="A14" sqref="A14"/>
    </sheetView>
  </sheetViews>
  <sheetFormatPr defaultColWidth="9.140625" defaultRowHeight="12.75"/>
  <cols>
    <col min="9" max="9" width="4.28125" style="0" customWidth="1"/>
    <col min="11" max="11" width="4.28125" style="0" customWidth="1"/>
  </cols>
  <sheetData>
    <row r="1" ht="15.75">
      <c r="A1" s="28" t="s">
        <v>83</v>
      </c>
    </row>
    <row r="3" ht="12.75">
      <c r="A3" t="s">
        <v>84</v>
      </c>
    </row>
    <row r="4" ht="13.5" thickBot="1"/>
    <row r="5" spans="1:11" ht="13.5" thickTop="1">
      <c r="A5" s="55" t="s">
        <v>85</v>
      </c>
      <c r="B5" s="56"/>
      <c r="C5" s="56"/>
      <c r="D5" s="56"/>
      <c r="E5" s="56"/>
      <c r="F5" s="56"/>
      <c r="G5" s="56"/>
      <c r="H5" s="56"/>
      <c r="I5" s="57"/>
      <c r="J5" s="131"/>
      <c r="K5" s="132"/>
    </row>
    <row r="6" spans="1:11" ht="12.75">
      <c r="A6" s="48" t="s">
        <v>86</v>
      </c>
      <c r="B6" s="49"/>
      <c r="C6" s="49"/>
      <c r="D6" s="49"/>
      <c r="E6" s="49"/>
      <c r="F6" s="49"/>
      <c r="G6" s="49"/>
      <c r="H6" s="49"/>
      <c r="I6" s="58"/>
      <c r="J6" s="133"/>
      <c r="K6" s="134"/>
    </row>
    <row r="7" spans="1:11" ht="12.75">
      <c r="A7" s="48" t="s">
        <v>105</v>
      </c>
      <c r="B7" s="49"/>
      <c r="C7" s="49"/>
      <c r="D7" s="49"/>
      <c r="E7" s="49"/>
      <c r="F7" s="49"/>
      <c r="G7" s="49"/>
      <c r="H7" s="49"/>
      <c r="I7" s="58"/>
      <c r="J7" s="135"/>
      <c r="K7" s="136"/>
    </row>
    <row r="8" spans="1:11" ht="12.75">
      <c r="A8" s="52" t="s">
        <v>104</v>
      </c>
      <c r="B8" s="69"/>
      <c r="C8" s="69"/>
      <c r="D8" s="69"/>
      <c r="E8" s="69"/>
      <c r="F8" s="69"/>
      <c r="G8" s="69"/>
      <c r="H8" s="69"/>
      <c r="I8" s="70"/>
      <c r="J8" s="129">
        <f>IF(J7&lt;1001,MAX(J5*J6,50000),J5*J6)</f>
        <v>50000</v>
      </c>
      <c r="K8" s="130"/>
    </row>
    <row r="9" spans="1:12" ht="13.5" thickBot="1">
      <c r="A9" s="71" t="s">
        <v>106</v>
      </c>
      <c r="B9" s="33"/>
      <c r="C9" s="33"/>
      <c r="D9" s="33"/>
      <c r="E9" s="33"/>
      <c r="F9" s="33"/>
      <c r="G9" s="33"/>
      <c r="H9" s="33"/>
      <c r="I9" s="54"/>
      <c r="J9" s="139"/>
      <c r="K9" s="140"/>
      <c r="L9" s="68"/>
    </row>
    <row r="10" ht="13.5" thickTop="1"/>
    <row r="11" ht="12.75">
      <c r="A11" t="s">
        <v>87</v>
      </c>
    </row>
    <row r="12" ht="13.5" thickBot="1"/>
    <row r="13" spans="1:11" ht="13.5" thickTop="1">
      <c r="A13" s="55" t="s">
        <v>88</v>
      </c>
      <c r="B13" s="56"/>
      <c r="C13" s="56"/>
      <c r="D13" s="56"/>
      <c r="E13" s="56"/>
      <c r="F13" s="56"/>
      <c r="G13" s="56"/>
      <c r="H13" s="56"/>
      <c r="I13" s="57"/>
      <c r="J13" s="137"/>
      <c r="K13" s="138"/>
    </row>
    <row r="14" spans="1:11" ht="12.75">
      <c r="A14" s="48" t="s">
        <v>89</v>
      </c>
      <c r="B14" s="49"/>
      <c r="C14" s="49"/>
      <c r="D14" s="49"/>
      <c r="E14" s="49"/>
      <c r="F14" s="49"/>
      <c r="G14" s="49"/>
      <c r="H14" s="49"/>
      <c r="I14" s="58"/>
      <c r="J14" s="117"/>
      <c r="K14" s="118"/>
    </row>
    <row r="15" spans="1:11" ht="12.75">
      <c r="A15" s="48" t="s">
        <v>90</v>
      </c>
      <c r="B15" s="49"/>
      <c r="C15" s="49"/>
      <c r="D15" s="49"/>
      <c r="E15" s="49"/>
      <c r="F15" s="49"/>
      <c r="G15" s="49"/>
      <c r="H15" s="49"/>
      <c r="I15" s="58"/>
      <c r="J15" s="117"/>
      <c r="K15" s="118"/>
    </row>
    <row r="16" spans="1:11" ht="12.75">
      <c r="A16" s="48" t="s">
        <v>91</v>
      </c>
      <c r="B16" s="49"/>
      <c r="C16" s="49"/>
      <c r="D16" s="49"/>
      <c r="E16" s="49"/>
      <c r="F16" s="49"/>
      <c r="G16" s="49"/>
      <c r="H16" s="49"/>
      <c r="I16" s="58"/>
      <c r="J16" s="117"/>
      <c r="K16" s="118"/>
    </row>
    <row r="17" spans="1:11" ht="13.5" thickBot="1">
      <c r="A17" s="36" t="s">
        <v>92</v>
      </c>
      <c r="B17" s="33"/>
      <c r="C17" s="33"/>
      <c r="D17" s="33"/>
      <c r="E17" s="33"/>
      <c r="F17" s="33"/>
      <c r="G17" s="33"/>
      <c r="H17" s="33"/>
      <c r="I17" s="54"/>
      <c r="J17" s="119">
        <f>SUM(J13:K16)</f>
        <v>0</v>
      </c>
      <c r="K17" s="120"/>
    </row>
    <row r="18" ht="13.5" thickTop="1"/>
    <row r="19" spans="1:11" ht="12.75">
      <c r="A19" t="s">
        <v>93</v>
      </c>
      <c r="I19" t="s">
        <v>94</v>
      </c>
      <c r="K19" t="s">
        <v>95</v>
      </c>
    </row>
    <row r="28" ht="15.75">
      <c r="A28" s="28" t="s">
        <v>96</v>
      </c>
    </row>
    <row r="29" ht="13.5" thickBot="1"/>
    <row r="30" spans="1:11" ht="64.5" customHeight="1" thickTop="1">
      <c r="A30" s="123" t="s">
        <v>107</v>
      </c>
      <c r="B30" s="124"/>
      <c r="C30" s="124"/>
      <c r="D30" s="124"/>
      <c r="E30" s="124"/>
      <c r="F30" s="124"/>
      <c r="G30" s="124"/>
      <c r="H30" s="124"/>
      <c r="I30" s="124"/>
      <c r="J30" s="124"/>
      <c r="K30" s="125"/>
    </row>
    <row r="31" spans="1:11" ht="23.25" customHeight="1">
      <c r="A31" s="59"/>
      <c r="B31" s="60"/>
      <c r="C31" s="60"/>
      <c r="D31" s="60"/>
      <c r="E31" s="60"/>
      <c r="F31" s="60"/>
      <c r="G31" s="60"/>
      <c r="H31" s="60"/>
      <c r="I31" s="60"/>
      <c r="J31" s="60"/>
      <c r="K31" s="61"/>
    </row>
    <row r="32" spans="1:11" ht="33" customHeight="1">
      <c r="A32" s="126" t="s">
        <v>97</v>
      </c>
      <c r="B32" s="127"/>
      <c r="C32" s="127"/>
      <c r="D32" s="127"/>
      <c r="E32" s="127"/>
      <c r="F32" s="127"/>
      <c r="G32" s="127"/>
      <c r="H32" s="127"/>
      <c r="I32" s="127"/>
      <c r="J32" s="127"/>
      <c r="K32" s="128"/>
    </row>
    <row r="33" spans="1:11" ht="33" customHeight="1">
      <c r="A33" s="59"/>
      <c r="B33" s="60"/>
      <c r="C33" s="60"/>
      <c r="D33" s="60"/>
      <c r="E33" s="60"/>
      <c r="F33" s="60"/>
      <c r="G33" s="60"/>
      <c r="H33" s="60"/>
      <c r="I33" s="60"/>
      <c r="J33" s="60"/>
      <c r="K33" s="61"/>
    </row>
    <row r="34" spans="1:11" ht="15">
      <c r="A34" s="62"/>
      <c r="B34" s="63"/>
      <c r="C34" s="63"/>
      <c r="D34" s="63"/>
      <c r="E34" s="63"/>
      <c r="F34" s="63"/>
      <c r="G34" s="60"/>
      <c r="H34" s="63"/>
      <c r="I34" s="63"/>
      <c r="J34" s="63"/>
      <c r="K34" s="61"/>
    </row>
    <row r="35" spans="1:11" ht="15">
      <c r="A35" s="121" t="s">
        <v>98</v>
      </c>
      <c r="B35" s="122"/>
      <c r="C35" s="122"/>
      <c r="D35" s="122"/>
      <c r="E35" s="122"/>
      <c r="F35" s="122"/>
      <c r="G35" s="60"/>
      <c r="H35" s="122" t="s">
        <v>41</v>
      </c>
      <c r="I35" s="122"/>
      <c r="J35" s="122"/>
      <c r="K35" s="61"/>
    </row>
    <row r="36" spans="1:11" ht="15">
      <c r="A36" s="115" t="s">
        <v>99</v>
      </c>
      <c r="B36" s="116"/>
      <c r="C36" s="116"/>
      <c r="D36" s="116"/>
      <c r="E36" s="116"/>
      <c r="F36" s="116"/>
      <c r="G36" s="60"/>
      <c r="H36" s="60"/>
      <c r="I36" s="60"/>
      <c r="J36" s="60"/>
      <c r="K36" s="61"/>
    </row>
    <row r="37" spans="1:11" ht="15">
      <c r="A37" s="59"/>
      <c r="B37" s="60"/>
      <c r="C37" s="60"/>
      <c r="D37" s="60"/>
      <c r="E37" s="60"/>
      <c r="F37" s="60"/>
      <c r="G37" s="60"/>
      <c r="H37" s="60"/>
      <c r="I37" s="60"/>
      <c r="J37" s="60"/>
      <c r="K37" s="61"/>
    </row>
    <row r="38" spans="1:11" ht="15">
      <c r="A38" s="59"/>
      <c r="B38" s="60"/>
      <c r="C38" s="60"/>
      <c r="D38" s="60"/>
      <c r="E38" s="60"/>
      <c r="F38" s="60"/>
      <c r="G38" s="60"/>
      <c r="H38" s="60"/>
      <c r="I38" s="60"/>
      <c r="J38" s="60"/>
      <c r="K38" s="61"/>
    </row>
    <row r="39" spans="1:11" ht="15">
      <c r="A39" s="62"/>
      <c r="B39" s="63"/>
      <c r="C39" s="63"/>
      <c r="D39" s="63"/>
      <c r="E39" s="63"/>
      <c r="F39" s="63"/>
      <c r="G39" s="60"/>
      <c r="H39" s="63"/>
      <c r="I39" s="63"/>
      <c r="J39" s="63"/>
      <c r="K39" s="61"/>
    </row>
    <row r="40" spans="1:11" ht="15">
      <c r="A40" s="121" t="s">
        <v>100</v>
      </c>
      <c r="B40" s="122"/>
      <c r="C40" s="122"/>
      <c r="D40" s="122"/>
      <c r="E40" s="122"/>
      <c r="F40" s="122"/>
      <c r="G40" s="60"/>
      <c r="H40" s="122" t="s">
        <v>41</v>
      </c>
      <c r="I40" s="122"/>
      <c r="J40" s="122"/>
      <c r="K40" s="61"/>
    </row>
    <row r="41" spans="1:11" ht="15">
      <c r="A41" s="115" t="s">
        <v>99</v>
      </c>
      <c r="B41" s="116"/>
      <c r="C41" s="116"/>
      <c r="D41" s="116"/>
      <c r="E41" s="116"/>
      <c r="F41" s="116"/>
      <c r="G41" s="60"/>
      <c r="H41" s="60"/>
      <c r="I41" s="60"/>
      <c r="J41" s="60"/>
      <c r="K41" s="61"/>
    </row>
    <row r="42" spans="1:11" ht="15">
      <c r="A42" s="59"/>
      <c r="B42" s="60"/>
      <c r="C42" s="60"/>
      <c r="D42" s="60"/>
      <c r="E42" s="60"/>
      <c r="F42" s="60"/>
      <c r="G42" s="60"/>
      <c r="H42" s="60"/>
      <c r="I42" s="60"/>
      <c r="J42" s="60"/>
      <c r="K42" s="61"/>
    </row>
    <row r="43" spans="1:11" ht="15">
      <c r="A43" s="59" t="s">
        <v>101</v>
      </c>
      <c r="B43" s="60"/>
      <c r="C43" s="63"/>
      <c r="D43" s="63"/>
      <c r="E43" s="63"/>
      <c r="F43" s="63"/>
      <c r="G43" s="60" t="s">
        <v>102</v>
      </c>
      <c r="H43" s="60"/>
      <c r="I43" s="63"/>
      <c r="J43" s="63"/>
      <c r="K43" s="64"/>
    </row>
    <row r="44" spans="1:11" ht="15.75" thickBot="1">
      <c r="A44" s="65"/>
      <c r="B44" s="66"/>
      <c r="C44" s="66"/>
      <c r="D44" s="66"/>
      <c r="E44" s="66"/>
      <c r="F44" s="66"/>
      <c r="G44" s="66"/>
      <c r="H44" s="66"/>
      <c r="I44" s="66"/>
      <c r="J44" s="66"/>
      <c r="K44" s="67"/>
    </row>
    <row r="45" ht="13.5" thickTop="1"/>
  </sheetData>
  <sheetProtection/>
  <mergeCells count="18">
    <mergeCell ref="J8:K8"/>
    <mergeCell ref="J5:K5"/>
    <mergeCell ref="J6:K6"/>
    <mergeCell ref="J7:K7"/>
    <mergeCell ref="H40:J40"/>
    <mergeCell ref="J13:K13"/>
    <mergeCell ref="J14:K14"/>
    <mergeCell ref="J15:K15"/>
    <mergeCell ref="J9:K9"/>
    <mergeCell ref="A41:F41"/>
    <mergeCell ref="J16:K16"/>
    <mergeCell ref="J17:K17"/>
    <mergeCell ref="A35:F35"/>
    <mergeCell ref="A36:F36"/>
    <mergeCell ref="H35:J35"/>
    <mergeCell ref="A30:K30"/>
    <mergeCell ref="A32:K32"/>
    <mergeCell ref="A40:F40"/>
  </mergeCells>
  <printOptions horizontalCentered="1"/>
  <pageMargins left="0.5" right="0.5" top="0.5" bottom="0.5" header="0.5" footer="0.5"/>
  <pageSetup horizontalDpi="600" verticalDpi="600" orientation="portrait" r:id="rId1"/>
  <headerFooter alignWithMargins="0">
    <oddHeader>&amp;RPage 4 of 7</oddHeader>
    <oddFooter>&amp;LRevised:  06/06</oddFooter>
  </headerFooter>
</worksheet>
</file>

<file path=xl/worksheets/sheet5.xml><?xml version="1.0" encoding="utf-8"?>
<worksheet xmlns="http://schemas.openxmlformats.org/spreadsheetml/2006/main" xmlns:r="http://schemas.openxmlformats.org/officeDocument/2006/relationships">
  <dimension ref="A1:J53"/>
  <sheetViews>
    <sheetView zoomScalePageLayoutView="0" workbookViewId="0" topLeftCell="A1">
      <selection activeCell="G8" sqref="G8"/>
    </sheetView>
  </sheetViews>
  <sheetFormatPr defaultColWidth="9.140625" defaultRowHeight="12.75"/>
  <cols>
    <col min="1" max="1" width="35.8515625" style="0" customWidth="1"/>
    <col min="2" max="5" width="14.7109375" style="0" customWidth="1"/>
  </cols>
  <sheetData>
    <row r="1" spans="1:6" ht="15.75">
      <c r="A1" s="143" t="s">
        <v>43</v>
      </c>
      <c r="B1" s="143"/>
      <c r="C1" s="143"/>
      <c r="D1" s="143"/>
      <c r="E1" s="143"/>
      <c r="F1" s="44"/>
    </row>
    <row r="3" ht="12.75">
      <c r="A3" s="5" t="s">
        <v>103</v>
      </c>
    </row>
    <row r="4" s="46" customFormat="1" ht="11.25"/>
    <row r="5" spans="1:10" ht="12.75">
      <c r="A5" t="s">
        <v>44</v>
      </c>
      <c r="C5" s="2"/>
      <c r="D5" s="2"/>
      <c r="E5" s="2"/>
      <c r="F5" s="4"/>
      <c r="G5" s="4"/>
      <c r="H5" s="4"/>
      <c r="I5" s="4"/>
      <c r="J5" s="4"/>
    </row>
    <row r="6" ht="12.75">
      <c r="A6" t="s">
        <v>82</v>
      </c>
    </row>
    <row r="7" s="46" customFormat="1" ht="11.25"/>
    <row r="8" spans="1:5" ht="40.5" customHeight="1">
      <c r="A8" s="144" t="s">
        <v>108</v>
      </c>
      <c r="B8" s="145"/>
      <c r="C8" s="145"/>
      <c r="D8" s="145"/>
      <c r="E8" s="145"/>
    </row>
    <row r="9" s="46" customFormat="1" ht="11.25"/>
    <row r="10" spans="1:10" ht="27.75" customHeight="1">
      <c r="A10" s="141" t="s">
        <v>45</v>
      </c>
      <c r="B10" s="141"/>
      <c r="C10" s="141"/>
      <c r="D10" s="141"/>
      <c r="E10" s="141"/>
      <c r="F10" s="34"/>
      <c r="G10" s="34"/>
      <c r="H10" s="34"/>
      <c r="I10" s="34"/>
      <c r="J10" s="34"/>
    </row>
    <row r="11" s="46" customFormat="1" ht="12" thickBot="1"/>
    <row r="12" spans="1:5" ht="13.5" thickTop="1">
      <c r="A12" s="41"/>
      <c r="B12" s="37"/>
      <c r="C12" s="37"/>
      <c r="D12" s="37"/>
      <c r="E12" s="38"/>
    </row>
    <row r="13" spans="1:5" ht="12.75">
      <c r="A13" s="42"/>
      <c r="B13" s="10" t="s">
        <v>52</v>
      </c>
      <c r="C13" s="10" t="s">
        <v>51</v>
      </c>
      <c r="D13" s="10" t="s">
        <v>55</v>
      </c>
      <c r="E13" s="45" t="s">
        <v>58</v>
      </c>
    </row>
    <row r="14" spans="1:5" ht="12.75">
      <c r="A14" s="42"/>
      <c r="B14" s="10" t="s">
        <v>46</v>
      </c>
      <c r="C14" s="10" t="s">
        <v>53</v>
      </c>
      <c r="D14" s="10"/>
      <c r="E14" s="45" t="s">
        <v>59</v>
      </c>
    </row>
    <row r="15" spans="1:5" ht="12.75">
      <c r="A15" s="42"/>
      <c r="B15" s="10" t="s">
        <v>47</v>
      </c>
      <c r="C15" s="10" t="s">
        <v>54</v>
      </c>
      <c r="D15" s="10" t="s">
        <v>56</v>
      </c>
      <c r="E15" s="45" t="s">
        <v>60</v>
      </c>
    </row>
    <row r="16" spans="1:5" ht="12.75">
      <c r="A16" s="42"/>
      <c r="B16" s="10" t="s">
        <v>49</v>
      </c>
      <c r="C16" s="10" t="s">
        <v>50</v>
      </c>
      <c r="D16" s="10" t="s">
        <v>57</v>
      </c>
      <c r="E16" s="45" t="s">
        <v>48</v>
      </c>
    </row>
    <row r="17" spans="1:5" ht="12.75">
      <c r="A17" s="42"/>
      <c r="B17" s="10" t="s">
        <v>81</v>
      </c>
      <c r="C17" s="10"/>
      <c r="D17" s="10"/>
      <c r="E17" s="45"/>
    </row>
    <row r="18" spans="1:5" ht="12.75">
      <c r="A18" s="42"/>
      <c r="B18" s="10" t="s">
        <v>80</v>
      </c>
      <c r="C18" s="10"/>
      <c r="D18" s="10"/>
      <c r="E18" s="45"/>
    </row>
    <row r="19" spans="1:5" ht="13.5" thickBot="1">
      <c r="A19" s="43"/>
      <c r="B19" s="39"/>
      <c r="C19" s="39"/>
      <c r="D19" s="39"/>
      <c r="E19" s="40"/>
    </row>
    <row r="20" spans="1:5" ht="13.5" thickTop="1">
      <c r="A20" s="16"/>
      <c r="B20" s="81"/>
      <c r="C20" s="81"/>
      <c r="D20" s="81"/>
      <c r="E20" s="82"/>
    </row>
    <row r="21" spans="1:5" ht="12.75">
      <c r="A21" s="18" t="s">
        <v>116</v>
      </c>
      <c r="B21" s="83"/>
      <c r="C21" s="83"/>
      <c r="D21" s="83"/>
      <c r="E21" s="84"/>
    </row>
    <row r="22" spans="1:5" ht="12.75">
      <c r="A22" s="47" t="s">
        <v>118</v>
      </c>
      <c r="B22" s="85"/>
      <c r="C22" s="85"/>
      <c r="D22" s="85"/>
      <c r="E22" s="86">
        <f>SUM(B22:D22)</f>
        <v>0</v>
      </c>
    </row>
    <row r="23" spans="1:5" ht="12.75">
      <c r="A23" s="48" t="s">
        <v>61</v>
      </c>
      <c r="B23" s="87"/>
      <c r="C23" s="87"/>
      <c r="D23" s="87"/>
      <c r="E23" s="88">
        <f aca="true" t="shared" si="0" ref="E23:E46">SUM(B23:D23)</f>
        <v>0</v>
      </c>
    </row>
    <row r="24" spans="1:5" ht="12.75">
      <c r="A24" s="50" t="s">
        <v>62</v>
      </c>
      <c r="B24" s="87">
        <f>SUM(B22:B23)</f>
        <v>0</v>
      </c>
      <c r="C24" s="87">
        <f>SUM(C22:C23)</f>
        <v>0</v>
      </c>
      <c r="D24" s="87">
        <f>SUM(D22:D23)</f>
        <v>0</v>
      </c>
      <c r="E24" s="88">
        <f t="shared" si="0"/>
        <v>0</v>
      </c>
    </row>
    <row r="25" spans="1:5" ht="12.75">
      <c r="A25" s="51" t="s">
        <v>117</v>
      </c>
      <c r="B25" s="89"/>
      <c r="C25" s="89"/>
      <c r="D25" s="89"/>
      <c r="E25" s="90">
        <f t="shared" si="0"/>
        <v>0</v>
      </c>
    </row>
    <row r="26" spans="1:5" ht="12.75">
      <c r="A26" s="47" t="s">
        <v>63</v>
      </c>
      <c r="B26" s="85"/>
      <c r="C26" s="85"/>
      <c r="D26" s="85"/>
      <c r="E26" s="86">
        <f t="shared" si="0"/>
        <v>0</v>
      </c>
    </row>
    <row r="27" spans="1:5" ht="12.75">
      <c r="A27" s="48" t="s">
        <v>64</v>
      </c>
      <c r="B27" s="87"/>
      <c r="C27" s="87"/>
      <c r="D27" s="87"/>
      <c r="E27" s="88">
        <f t="shared" si="0"/>
        <v>0</v>
      </c>
    </row>
    <row r="28" spans="1:5" ht="12.75">
      <c r="A28" s="48" t="s">
        <v>65</v>
      </c>
      <c r="B28" s="87"/>
      <c r="C28" s="87"/>
      <c r="D28" s="87"/>
      <c r="E28" s="88">
        <f t="shared" si="0"/>
        <v>0</v>
      </c>
    </row>
    <row r="29" spans="1:5" ht="12.75">
      <c r="A29" s="48" t="s">
        <v>66</v>
      </c>
      <c r="B29" s="87"/>
      <c r="C29" s="87"/>
      <c r="D29" s="87"/>
      <c r="E29" s="88">
        <f t="shared" si="0"/>
        <v>0</v>
      </c>
    </row>
    <row r="30" spans="1:5" ht="12.75">
      <c r="A30" s="48" t="s">
        <v>67</v>
      </c>
      <c r="B30" s="87"/>
      <c r="C30" s="87"/>
      <c r="D30" s="87"/>
      <c r="E30" s="88">
        <f t="shared" si="0"/>
        <v>0</v>
      </c>
    </row>
    <row r="31" spans="1:5" ht="12.75">
      <c r="A31" s="48" t="s">
        <v>68</v>
      </c>
      <c r="B31" s="87"/>
      <c r="C31" s="87"/>
      <c r="D31" s="87"/>
      <c r="E31" s="88">
        <f t="shared" si="0"/>
        <v>0</v>
      </c>
    </row>
    <row r="32" spans="1:5" ht="12.75">
      <c r="A32" s="48" t="s">
        <v>69</v>
      </c>
      <c r="B32" s="87"/>
      <c r="C32" s="87"/>
      <c r="D32" s="87"/>
      <c r="E32" s="88">
        <f t="shared" si="0"/>
        <v>0</v>
      </c>
    </row>
    <row r="33" spans="1:5" ht="12.75">
      <c r="A33" s="50" t="s">
        <v>70</v>
      </c>
      <c r="B33" s="87">
        <f>SUM(B26:B32)</f>
        <v>0</v>
      </c>
      <c r="C33" s="87">
        <f>SUM(C26:C32)</f>
        <v>0</v>
      </c>
      <c r="D33" s="87">
        <f>SUM(D26:D32)</f>
        <v>0</v>
      </c>
      <c r="E33" s="88">
        <f t="shared" si="0"/>
        <v>0</v>
      </c>
    </row>
    <row r="34" spans="1:5" ht="12.75">
      <c r="A34" s="48" t="s">
        <v>71</v>
      </c>
      <c r="B34" s="87">
        <f>+B24-B33</f>
        <v>0</v>
      </c>
      <c r="C34" s="87">
        <f>+C24-C33</f>
        <v>0</v>
      </c>
      <c r="D34" s="87">
        <f>+D24-D33</f>
        <v>0</v>
      </c>
      <c r="E34" s="88">
        <f>+E24-E33</f>
        <v>0</v>
      </c>
    </row>
    <row r="35" spans="1:5" ht="12.75">
      <c r="A35" s="48" t="s">
        <v>72</v>
      </c>
      <c r="B35" s="87"/>
      <c r="C35" s="87"/>
      <c r="D35" s="87"/>
      <c r="E35" s="88">
        <f t="shared" si="0"/>
        <v>0</v>
      </c>
    </row>
    <row r="36" spans="1:5" ht="12.75">
      <c r="A36" s="48" t="s">
        <v>73</v>
      </c>
      <c r="B36" s="87"/>
      <c r="C36" s="87"/>
      <c r="D36" s="87"/>
      <c r="E36" s="88">
        <f t="shared" si="0"/>
        <v>0</v>
      </c>
    </row>
    <row r="37" spans="1:5" ht="30" customHeight="1" thickBot="1">
      <c r="A37" s="53" t="s">
        <v>74</v>
      </c>
      <c r="B37" s="91">
        <f>+B34+B35-B36</f>
        <v>0</v>
      </c>
      <c r="C37" s="91">
        <f>+C34+C35-C36</f>
        <v>0</v>
      </c>
      <c r="D37" s="91">
        <f>+D34+D35-D36</f>
        <v>0</v>
      </c>
      <c r="E37" s="101">
        <f>+E34+E35-E36</f>
        <v>0</v>
      </c>
    </row>
    <row r="38" spans="1:5" ht="12.75">
      <c r="A38" s="47" t="s">
        <v>75</v>
      </c>
      <c r="B38" s="85"/>
      <c r="C38" s="85"/>
      <c r="D38" s="85"/>
      <c r="E38" s="86">
        <f t="shared" si="0"/>
        <v>0</v>
      </c>
    </row>
    <row r="39" spans="1:5" ht="12.75">
      <c r="A39" s="48" t="s">
        <v>76</v>
      </c>
      <c r="B39" s="87">
        <f>+B38+B37</f>
        <v>0</v>
      </c>
      <c r="C39" s="87"/>
      <c r="D39" s="87"/>
      <c r="E39" s="88">
        <f t="shared" si="0"/>
        <v>0</v>
      </c>
    </row>
    <row r="40" spans="1:5" ht="12.75">
      <c r="A40" s="98" t="s">
        <v>77</v>
      </c>
      <c r="B40" s="89"/>
      <c r="C40" s="89"/>
      <c r="D40" s="89"/>
      <c r="E40" s="90"/>
    </row>
    <row r="41" spans="1:5" ht="12.75">
      <c r="A41" s="99" t="s">
        <v>110</v>
      </c>
      <c r="B41" s="85"/>
      <c r="C41" s="85"/>
      <c r="D41" s="85"/>
      <c r="E41" s="86">
        <f t="shared" si="0"/>
        <v>0</v>
      </c>
    </row>
    <row r="42" spans="1:5" ht="12.75">
      <c r="A42" s="99" t="s">
        <v>111</v>
      </c>
      <c r="B42" s="85"/>
      <c r="C42" s="85"/>
      <c r="D42" s="85"/>
      <c r="E42" s="86">
        <f t="shared" si="0"/>
        <v>0</v>
      </c>
    </row>
    <row r="43" spans="1:5" ht="12.75">
      <c r="A43" s="99" t="s">
        <v>115</v>
      </c>
      <c r="B43" s="85"/>
      <c r="C43" s="85"/>
      <c r="D43" s="85"/>
      <c r="E43" s="86">
        <f t="shared" si="0"/>
        <v>0</v>
      </c>
    </row>
    <row r="44" spans="1:5" ht="12.75">
      <c r="A44" s="99" t="s">
        <v>112</v>
      </c>
      <c r="B44" s="85"/>
      <c r="C44" s="85"/>
      <c r="D44" s="85"/>
      <c r="E44" s="86">
        <f t="shared" si="0"/>
        <v>0</v>
      </c>
    </row>
    <row r="45" spans="1:5" ht="12.75">
      <c r="A45" s="99" t="s">
        <v>113</v>
      </c>
      <c r="B45" s="85"/>
      <c r="C45" s="85"/>
      <c r="D45" s="85"/>
      <c r="E45" s="86">
        <f t="shared" si="0"/>
        <v>0</v>
      </c>
    </row>
    <row r="46" spans="1:5" ht="13.5" thickBot="1">
      <c r="A46" s="100" t="s">
        <v>114</v>
      </c>
      <c r="B46" s="92"/>
      <c r="C46" s="92"/>
      <c r="D46" s="92"/>
      <c r="E46" s="93">
        <f t="shared" si="0"/>
        <v>0</v>
      </c>
    </row>
    <row r="47" ht="13.5" thickTop="1"/>
    <row r="48" spans="1:6" ht="27.75" customHeight="1">
      <c r="A48" s="142" t="s">
        <v>78</v>
      </c>
      <c r="B48" s="142"/>
      <c r="C48" s="142"/>
      <c r="D48" s="142"/>
      <c r="E48" s="142"/>
      <c r="F48" s="35"/>
    </row>
    <row r="49" spans="1:6" ht="12.75">
      <c r="A49" s="2"/>
      <c r="B49" s="2"/>
      <c r="C49" s="2"/>
      <c r="D49" s="2"/>
      <c r="E49" s="2"/>
      <c r="F49" s="4"/>
    </row>
    <row r="50" spans="1:6" ht="12.75">
      <c r="A50" s="2"/>
      <c r="B50" s="2"/>
      <c r="C50" s="2"/>
      <c r="D50" s="2"/>
      <c r="E50" s="2"/>
      <c r="F50" s="4"/>
    </row>
    <row r="51" spans="1:6" ht="12.75">
      <c r="A51" s="2"/>
      <c r="B51" s="2"/>
      <c r="C51" s="2"/>
      <c r="D51" s="2"/>
      <c r="E51" s="2"/>
      <c r="F51" s="4"/>
    </row>
    <row r="53" ht="12.75">
      <c r="A53" t="s">
        <v>79</v>
      </c>
    </row>
  </sheetData>
  <sheetProtection/>
  <mergeCells count="4">
    <mergeCell ref="A10:E10"/>
    <mergeCell ref="A48:E48"/>
    <mergeCell ref="A1:E1"/>
    <mergeCell ref="A8:E8"/>
  </mergeCells>
  <printOptions horizontalCentered="1" verticalCentered="1"/>
  <pageMargins left="0.5" right="0.5" top="0.5" bottom="0.46" header="0.5" footer="0.22"/>
  <pageSetup horizontalDpi="600" verticalDpi="600" orientation="portrait" r:id="rId1"/>
  <headerFooter alignWithMargins="0">
    <oddHeader>&amp;RPage 5 of 7</oddHeader>
    <oddFooter>&amp;LRevised:  07/2011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L52" sqref="L52"/>
    </sheetView>
  </sheetViews>
  <sheetFormatPr defaultColWidth="9.140625" defaultRowHeight="12.75"/>
  <sheetData/>
  <sheetProtection/>
  <printOptions horizontalCentered="1" verticalCentered="1"/>
  <pageMargins left="0.5" right="0.5" top="0.5" bottom="0.44" header="0.5" footer="0.24"/>
  <pageSetup horizontalDpi="600" verticalDpi="600" orientation="portrait" r:id="rId3"/>
  <headerFooter alignWithMargins="0">
    <oddHeader>&amp;RPage 6 of 7</oddHeader>
    <oddFooter>&amp;LRevised:  06/06</oddFooter>
  </headerFooter>
  <legacyDrawing r:id="rId2"/>
  <oleObjects>
    <oleObject progId="Document" shapeId="505430" r:id="rId1"/>
  </oleObject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K42" sqref="K42"/>
    </sheetView>
  </sheetViews>
  <sheetFormatPr defaultColWidth="9.140625" defaultRowHeight="12.75"/>
  <sheetData/>
  <sheetProtection/>
  <printOptions horizontalCentered="1" verticalCentered="1"/>
  <pageMargins left="0.5" right="0.5" top="0.5" bottom="0.5" header="0.5" footer="0.5"/>
  <pageSetup horizontalDpi="600" verticalDpi="600" orientation="portrait" r:id="rId3"/>
  <headerFooter alignWithMargins="0">
    <oddHeader>&amp;RPage 7 of 7</oddHeader>
    <oddFooter>&amp;LRevised:  06/06</oddFooter>
  </headerFooter>
  <legacyDrawing r:id="rId2"/>
  <oleObjects>
    <oleObject progId="Document" shapeId="14443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SDCOE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TBaker</dc:creator>
  <cp:keywords/>
  <dc:description/>
  <cp:lastModifiedBy>Erin Garcia</cp:lastModifiedBy>
  <cp:lastPrinted>2011-07-12T22:32:08Z</cp:lastPrinted>
  <dcterms:created xsi:type="dcterms:W3CDTF">2004-07-07T20:36:14Z</dcterms:created>
  <dcterms:modified xsi:type="dcterms:W3CDTF">2014-08-27T17:38:42Z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lpwstr>37800.0000000000</vt:lpwstr>
  </property>
  <property fmtid="{D5CDD505-2E9C-101B-9397-08002B2CF9AE}" pid="4" name="TemplateUrl">
    <vt:lpwstr/>
  </property>
  <property fmtid="{D5CDD505-2E9C-101B-9397-08002B2CF9AE}" pid="5" name="xd_ProgID">
    <vt:lpwstr/>
  </property>
  <property fmtid="{D5CDD505-2E9C-101B-9397-08002B2CF9AE}" pid="6" name="PublishingStartDate">
    <vt:lpwstr/>
  </property>
  <property fmtid="{D5CDD505-2E9C-101B-9397-08002B2CF9AE}" pid="7" name="PublishingExpirationDate">
    <vt:lpwstr/>
  </property>
  <property fmtid="{D5CDD505-2E9C-101B-9397-08002B2CF9AE}" pid="8" name="ContentTypeId">
    <vt:lpwstr>0x010100317BF8CE9E2AA241BFED4C21D2CB4AC6</vt:lpwstr>
  </property>
  <property fmtid="{D5CDD505-2E9C-101B-9397-08002B2CF9AE}" pid="9" name="_SourceUrl">
    <vt:lpwstr/>
  </property>
  <property fmtid="{D5CDD505-2E9C-101B-9397-08002B2CF9AE}" pid="10" name="_SharedFileIndex">
    <vt:lpwstr/>
  </property>
</Properties>
</file>