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tabRatio="613" activeTab="0"/>
  </bookViews>
  <sheets>
    <sheet name="SALARY OVERPAYMENT FORM 2018" sheetId="1" r:id="rId1"/>
    <sheet name="INSTRUCTIONS " sheetId="2" r:id="rId2"/>
    <sheet name="USER INFORMATION" sheetId="3" r:id="rId3"/>
  </sheets>
  <definedNames>
    <definedName name="_xlnm.Print_Area" localSheetId="0">'SALARY OVERPAYMENT FORM 2018'!$A$1:$AI$51</definedName>
  </definedNames>
  <calcPr fullCalcOnLoad="1"/>
</workbook>
</file>

<file path=xl/comments1.xml><?xml version="1.0" encoding="utf-8"?>
<comments xmlns="http://schemas.openxmlformats.org/spreadsheetml/2006/main">
  <authors>
    <author>PC USER PATTI</author>
  </authors>
  <commentList>
    <comment ref="U5" authorId="0">
      <text>
        <r>
          <rPr>
            <sz val="8"/>
            <rFont val="Tahoma"/>
            <family val="2"/>
          </rPr>
          <t>If checked YES please
send completed form to
RETIREMENT REPORTING.
When completing this form
for EXPAY 90, only complete fields for</t>
        </r>
        <r>
          <rPr>
            <b/>
            <sz val="8"/>
            <rFont val="Tahoma"/>
            <family val="2"/>
          </rPr>
          <t xml:space="preserve"> FULL GROSS</t>
        </r>
        <r>
          <rPr>
            <sz val="8"/>
            <rFont val="Tahoma"/>
            <family val="2"/>
          </rPr>
          <t xml:space="preserve"> and </t>
        </r>
        <r>
          <rPr>
            <b/>
            <sz val="8"/>
            <rFont val="Tahoma"/>
            <family val="2"/>
          </rPr>
          <t>STRS/PERS</t>
        </r>
        <r>
          <rPr>
            <sz val="8"/>
            <rFont val="Tahoma"/>
            <family val="2"/>
          </rPr>
          <t xml:space="preserve">.
</t>
        </r>
      </text>
    </comment>
    <comment ref="G27" authorId="0">
      <text>
        <r>
          <rPr>
            <sz val="8"/>
            <rFont val="Tahoma"/>
            <family val="2"/>
          </rPr>
          <t>SOCIAL SECURITY:
Subject Wages
Less 125C</t>
        </r>
      </text>
    </comment>
    <comment ref="J27" authorId="0">
      <text>
        <r>
          <rPr>
            <sz val="8"/>
            <rFont val="Tahoma"/>
            <family val="2"/>
          </rPr>
          <t xml:space="preserve">MEDICARE:
Subject Wages 
Less 125C
</t>
        </r>
      </text>
    </comment>
    <comment ref="U27" authorId="0">
      <text>
        <r>
          <rPr>
            <sz val="8"/>
            <rFont val="Tahoma"/>
            <family val="2"/>
          </rPr>
          <t>125C not subject to 
Social Security and
Medicare Wages</t>
        </r>
      </text>
    </comment>
    <comment ref="U28" authorId="0">
      <text>
        <r>
          <rPr>
            <sz val="8"/>
            <rFont val="Tahoma"/>
            <family val="2"/>
          </rPr>
          <t xml:space="preserve">Enter TSA or 457 here.
</t>
        </r>
      </text>
    </comment>
    <comment ref="X28" authorId="0">
      <text>
        <r>
          <rPr>
            <sz val="8"/>
            <rFont val="Tahoma"/>
            <family val="2"/>
          </rPr>
          <t>Enter ARS here.</t>
        </r>
      </text>
    </comment>
    <comment ref="U29" authorId="0">
      <text>
        <r>
          <rPr>
            <sz val="8"/>
            <rFont val="Tahoma"/>
            <family val="2"/>
          </rPr>
          <t xml:space="preserve">Enter 125C here.
</t>
        </r>
      </text>
    </comment>
    <comment ref="X29" authorId="0">
      <text>
        <r>
          <rPr>
            <sz val="8"/>
            <rFont val="Tahoma"/>
            <family val="2"/>
          </rPr>
          <t xml:space="preserve">Enter Other  Deductions here.
</t>
        </r>
      </text>
    </comment>
    <comment ref="U30" authorId="0">
      <text>
        <r>
          <rPr>
            <sz val="8"/>
            <rFont val="Tahoma"/>
            <family val="2"/>
          </rPr>
          <t xml:space="preserve">Enter TSA or 457 here.
</t>
        </r>
      </text>
    </comment>
    <comment ref="X30" authorId="0">
      <text>
        <r>
          <rPr>
            <sz val="8"/>
            <rFont val="Tahoma"/>
            <family val="2"/>
          </rPr>
          <t xml:space="preserve">Enter ARS here.
</t>
        </r>
      </text>
    </comment>
    <comment ref="E31" authorId="0">
      <text>
        <r>
          <rPr>
            <sz val="8"/>
            <rFont val="Tahoma"/>
            <family val="2"/>
          </rPr>
          <t>FORMULA:
See Instructions.
-This cell amount will compute after all items are entered on line B.
-If using EXPAY 90 and you have entered a date, this cell will be zero.</t>
        </r>
      </text>
    </comment>
    <comment ref="G31" authorId="0">
      <text>
        <r>
          <rPr>
            <sz val="8"/>
            <rFont val="Tahoma"/>
            <family val="2"/>
          </rPr>
          <t xml:space="preserve">FORMULA:
Social Security 6.2%
of Subject Wages.
</t>
        </r>
      </text>
    </comment>
    <comment ref="J31" authorId="0">
      <text>
        <r>
          <rPr>
            <sz val="8"/>
            <rFont val="Tahoma"/>
            <family val="2"/>
          </rPr>
          <t xml:space="preserve">FORMULA:
Medicare 1.45%
of Subject Wages.
</t>
        </r>
      </text>
    </comment>
    <comment ref="P31" authorId="0">
      <text>
        <r>
          <rPr>
            <sz val="8"/>
            <rFont val="Tahoma"/>
            <family val="2"/>
          </rPr>
          <t xml:space="preserve">FORMULA:
STRS 10.205% of Subject 
Wages
</t>
        </r>
      </text>
    </comment>
    <comment ref="R31" authorId="0">
      <text>
        <r>
          <rPr>
            <sz val="8"/>
            <rFont val="Tahoma"/>
            <family val="2"/>
          </rPr>
          <t xml:space="preserve">FORMULA:
PERS 7% of 
Subject Wages
</t>
        </r>
      </text>
    </comment>
    <comment ref="U31" authorId="0">
      <text>
        <r>
          <rPr>
            <sz val="8"/>
            <rFont val="Tahoma"/>
            <family val="2"/>
          </rPr>
          <t xml:space="preserve">Enter 125C here.
</t>
        </r>
      </text>
    </comment>
    <comment ref="X31" authorId="0">
      <text>
        <r>
          <rPr>
            <sz val="8"/>
            <rFont val="Tahoma"/>
            <family val="2"/>
          </rPr>
          <t xml:space="preserve">Enter Other
Deductions here.
</t>
        </r>
      </text>
    </comment>
  </commentList>
</comments>
</file>

<file path=xl/sharedStrings.xml><?xml version="1.0" encoding="utf-8"?>
<sst xmlns="http://schemas.openxmlformats.org/spreadsheetml/2006/main" count="110" uniqueCount="109">
  <si>
    <t>San Diego County Office of Education</t>
  </si>
  <si>
    <t>SALARY OVERPAYMENT COMPUTATION AND/OR W-2 CORRECTION</t>
  </si>
  <si>
    <t>PREPARED BY</t>
  </si>
  <si>
    <t>SCHOOL DISTRICT</t>
  </si>
  <si>
    <t>EMPLOYEE'S NAME</t>
  </si>
  <si>
    <t>FOR SCHOOL
DISTRICT USE</t>
  </si>
  <si>
    <t>POSIT #</t>
  </si>
  <si>
    <t>EXPAY 90</t>
  </si>
  <si>
    <t>EXPENSE #</t>
  </si>
  <si>
    <t>Pay Period</t>
  </si>
  <si>
    <t xml:space="preserve"> Issue Date</t>
  </si>
  <si>
    <t>Warrant/ACH Stub  #</t>
  </si>
  <si>
    <t>B)</t>
  </si>
  <si>
    <t>A-B)</t>
  </si>
  <si>
    <t>ATTACH COPY OF PAYMENT (e.g., personal check, receipt for cash)</t>
  </si>
  <si>
    <t>FULL
GROSS</t>
  </si>
  <si>
    <t>TAXABLE
GROSS*</t>
  </si>
  <si>
    <r>
      <t>SOCIAL
SECURITY
WAGE</t>
    </r>
    <r>
      <rPr>
        <b/>
        <sz val="9"/>
        <rFont val="Arial"/>
        <family val="2"/>
      </rPr>
      <t>/</t>
    </r>
    <r>
      <rPr>
        <sz val="8"/>
        <rFont val="Arial"/>
        <family val="2"/>
      </rPr>
      <t xml:space="preserve">
TAX</t>
    </r>
  </si>
  <si>
    <r>
      <t>MEDICARE</t>
    </r>
    <r>
      <rPr>
        <sz val="8"/>
        <rFont val="Arial"/>
        <family val="2"/>
      </rPr>
      <t xml:space="preserve">
WAGE</t>
    </r>
    <r>
      <rPr>
        <b/>
        <sz val="9"/>
        <rFont val="Arial"/>
        <family val="2"/>
      </rPr>
      <t>/</t>
    </r>
    <r>
      <rPr>
        <sz val="8"/>
        <rFont val="Arial"/>
        <family val="2"/>
      </rPr>
      <t xml:space="preserve">
TAX</t>
    </r>
  </si>
  <si>
    <t>FED W/H</t>
  </si>
  <si>
    <t>STATE W/H</t>
  </si>
  <si>
    <r>
      <t>STRS*
WAGE</t>
    </r>
    <r>
      <rPr>
        <b/>
        <sz val="9"/>
        <rFont val="Arial"/>
        <family val="2"/>
      </rPr>
      <t>/</t>
    </r>
    <r>
      <rPr>
        <sz val="8"/>
        <rFont val="Arial"/>
        <family val="2"/>
      </rPr>
      <t xml:space="preserve">
CONTRIB</t>
    </r>
  </si>
  <si>
    <r>
      <t>PERS*
WAGE</t>
    </r>
    <r>
      <rPr>
        <b/>
        <sz val="9"/>
        <rFont val="Arial"/>
        <family val="2"/>
      </rPr>
      <t>/</t>
    </r>
    <r>
      <rPr>
        <sz val="8"/>
        <rFont val="Arial"/>
        <family val="2"/>
      </rPr>
      <t xml:space="preserve">
CONTRIB</t>
    </r>
  </si>
  <si>
    <r>
      <t>TSA*</t>
    </r>
    <r>
      <rPr>
        <b/>
        <sz val="9"/>
        <rFont val="Arial"/>
        <family val="2"/>
      </rPr>
      <t>/</t>
    </r>
    <r>
      <rPr>
        <sz val="8"/>
        <rFont val="Arial"/>
        <family val="2"/>
      </rPr>
      <t xml:space="preserve">
125C*</t>
    </r>
  </si>
  <si>
    <r>
      <t>ARS*</t>
    </r>
    <r>
      <rPr>
        <b/>
        <sz val="9"/>
        <rFont val="Arial"/>
        <family val="2"/>
      </rPr>
      <t>/</t>
    </r>
    <r>
      <rPr>
        <sz val="8"/>
        <rFont val="Arial"/>
        <family val="2"/>
      </rPr>
      <t xml:space="preserve">
OTHER
DEDUC</t>
    </r>
  </si>
  <si>
    <t>NET</t>
  </si>
  <si>
    <t>A)</t>
  </si>
  <si>
    <t>If yes, enter start date</t>
  </si>
  <si>
    <t>User Information</t>
  </si>
  <si>
    <t>Date Created:</t>
  </si>
  <si>
    <t>Date revised:</t>
  </si>
  <si>
    <t>Contact for help:</t>
  </si>
  <si>
    <t>Purpose</t>
  </si>
  <si>
    <t>1.</t>
  </si>
  <si>
    <t>2.</t>
  </si>
  <si>
    <t>From File Menu select 'Save As'</t>
  </si>
  <si>
    <t>3.</t>
  </si>
  <si>
    <t>Choose a destination in the 'Save in' box and name the file (can be the same as the template)</t>
  </si>
  <si>
    <t>make sure the extension is .xls in 'save as type' box.</t>
  </si>
  <si>
    <t>INSTRUCTIONS FOR SALARY OVERPAYMENT COMPUTATION AND/OR W-2 CORRECTION</t>
  </si>
  <si>
    <t>Line A):</t>
  </si>
  <si>
    <t>Line B):</t>
  </si>
  <si>
    <t>Calculate the amounts the employee should have been paid.</t>
  </si>
  <si>
    <t>Line A-B):</t>
  </si>
  <si>
    <t>Overpayment amount. Difference between Line A and Line B.</t>
  </si>
  <si>
    <t>*CALCULATION FOR TAXABLE GROSS:</t>
  </si>
  <si>
    <t>FULL GROSS</t>
  </si>
  <si>
    <t>LESS:</t>
  </si>
  <si>
    <t>STRS contribution</t>
  </si>
  <si>
    <t>PERS contribution</t>
  </si>
  <si>
    <t>ARS contribution</t>
  </si>
  <si>
    <t>TSA, 457 contributions</t>
  </si>
  <si>
    <t>125c contributions</t>
  </si>
  <si>
    <t>TOTAL TAXABLE GROSS:</t>
  </si>
  <si>
    <t>EXPAY 90:</t>
  </si>
  <si>
    <t>FOR CURRENT CALENDAR YEAR OVERPAYMENT:</t>
  </si>
  <si>
    <t>FOR PRIOR CALENDAR YEAR OVERPAYMENT:</t>
  </si>
  <si>
    <t>Open the Template (extension .xls)</t>
  </si>
  <si>
    <t>User Instructions to save to your computer</t>
  </si>
  <si>
    <t>needed for each column.</t>
  </si>
  <si>
    <t xml:space="preserve">Attach a copy of the employee's payment and payroll register to Form 113 along </t>
  </si>
  <si>
    <r>
      <t xml:space="preserve">     When using EXPAY 90 to collect, </t>
    </r>
    <r>
      <rPr>
        <b/>
        <i/>
        <u val="single"/>
        <sz val="11"/>
        <rFont val="Arial"/>
        <family val="2"/>
      </rPr>
      <t>only</t>
    </r>
    <r>
      <rPr>
        <sz val="11"/>
        <rFont val="Arial"/>
        <family val="2"/>
      </rPr>
      <t xml:space="preserve"> complete the columns for </t>
    </r>
    <r>
      <rPr>
        <b/>
        <sz val="11"/>
        <rFont val="Arial"/>
        <family val="2"/>
      </rPr>
      <t>FULL GROSS</t>
    </r>
    <r>
      <rPr>
        <sz val="11"/>
        <rFont val="Arial"/>
        <family val="2"/>
      </rPr>
      <t xml:space="preserve">  </t>
    </r>
  </si>
  <si>
    <r>
      <t xml:space="preserve">    </t>
    </r>
    <r>
      <rPr>
        <sz val="11"/>
        <rFont val="Arial"/>
        <family val="2"/>
      </rPr>
      <t>and</t>
    </r>
    <r>
      <rPr>
        <b/>
        <sz val="11"/>
        <rFont val="Arial"/>
        <family val="2"/>
      </rPr>
      <t xml:space="preserve"> STRS/PERSwages/contributions.</t>
    </r>
  </si>
  <si>
    <t xml:space="preserve">     Attach a copy of the employee's  payroll register to Form 113 and return to the </t>
  </si>
  <si>
    <t xml:space="preserve">    FULL GROSS WAGES less STRS/PERS=NET</t>
  </si>
  <si>
    <t>•  Include the wages subject to Social Security Tax, Medicare</t>
  </si>
  <si>
    <r>
      <t xml:space="preserve">    </t>
    </r>
    <r>
      <rPr>
        <b/>
        <sz val="11"/>
        <rFont val="Arial"/>
        <family val="2"/>
      </rPr>
      <t>County Office</t>
    </r>
    <r>
      <rPr>
        <sz val="11"/>
        <rFont val="Arial"/>
        <family val="2"/>
      </rPr>
      <t xml:space="preserve"> Attn: </t>
    </r>
    <r>
      <rPr>
        <b/>
        <sz val="11"/>
        <rFont val="Arial"/>
        <family val="2"/>
      </rPr>
      <t>RETIREMENT REPORTING</t>
    </r>
    <r>
      <rPr>
        <sz val="11"/>
        <rFont val="Arial"/>
        <family val="2"/>
      </rPr>
      <t>, Room 605</t>
    </r>
  </si>
  <si>
    <t>•  If you see an "ERROR" message of SS, MED, STRS and/or</t>
  </si>
  <si>
    <t>PHONE NUMBER</t>
  </si>
  <si>
    <t>USE THIS FORM ONLY IF:</t>
  </si>
  <si>
    <t>DO NOT USE THIS FORM IF:</t>
  </si>
  <si>
    <t>1. UNABLE to dock through the GPADJ screen.</t>
  </si>
  <si>
    <t xml:space="preserve">1. The warrant has already been </t>
  </si>
  <si>
    <t>2. Employee is terminated.</t>
  </si>
  <si>
    <t xml:space="preserve">    canceled in the system.</t>
  </si>
  <si>
    <t>3. Employee has CASHED the warrant.</t>
  </si>
  <si>
    <t>if the district has possession of the warrant.</t>
  </si>
  <si>
    <t>No.           Name</t>
  </si>
  <si>
    <r>
      <t xml:space="preserve">4. Using Extra Pay 90 to collect. </t>
    </r>
    <r>
      <rPr>
        <b/>
        <i/>
        <sz val="9"/>
        <rFont val="Arial"/>
        <family val="2"/>
      </rPr>
      <t>NOTE:</t>
    </r>
    <r>
      <rPr>
        <b/>
        <sz val="9"/>
        <rFont val="Arial"/>
        <family val="2"/>
      </rPr>
      <t xml:space="preserve"> Overpayment &amp;</t>
    </r>
  </si>
  <si>
    <r>
      <t xml:space="preserve">repayment should be within the </t>
    </r>
    <r>
      <rPr>
        <b/>
        <u val="single"/>
        <sz val="9"/>
        <rFont val="Arial"/>
        <family val="2"/>
      </rPr>
      <t>same</t>
    </r>
    <r>
      <rPr>
        <b/>
        <sz val="9"/>
        <rFont val="Arial"/>
        <family val="2"/>
      </rPr>
      <t xml:space="preserve"> calendar year</t>
    </r>
  </si>
  <si>
    <r>
      <t>NOTE:</t>
    </r>
    <r>
      <rPr>
        <b/>
        <sz val="9"/>
        <rFont val="Arial"/>
        <family val="2"/>
      </rPr>
      <t xml:space="preserve"> Cancellation must only be done</t>
    </r>
  </si>
  <si>
    <t>01/2013</t>
  </si>
  <si>
    <t xml:space="preserve">This worksheet (Form 113) is to be used for salary overpayments for current and prior years (Starting from January 2013). </t>
  </si>
  <si>
    <t>ID NUMBER</t>
  </si>
  <si>
    <t xml:space="preserve">      </t>
  </si>
  <si>
    <t xml:space="preserve"> Attach: </t>
  </si>
  <si>
    <t>• Copy of the employee's payment.</t>
  </si>
  <si>
    <t>• Copy of the Review Self Service Paycheck screen.</t>
  </si>
  <si>
    <t xml:space="preserve">• Breakdown of the Full Gross pay amount on line B, detailing  </t>
  </si>
  <si>
    <r>
      <t xml:space="preserve">     with the W-2 and W-3c and return to the </t>
    </r>
    <r>
      <rPr>
        <b/>
        <sz val="11"/>
        <rFont val="Arial"/>
        <family val="2"/>
      </rPr>
      <t>County Office</t>
    </r>
    <r>
      <rPr>
        <sz val="11"/>
        <rFont val="Arial"/>
        <family val="2"/>
      </rPr>
      <t xml:space="preserve"> Attn: </t>
    </r>
    <r>
      <rPr>
        <b/>
        <sz val="11"/>
        <rFont val="Arial"/>
        <family val="2"/>
      </rPr>
      <t>RETIREMENT</t>
    </r>
  </si>
  <si>
    <r>
      <t xml:space="preserve">     </t>
    </r>
    <r>
      <rPr>
        <b/>
        <sz val="11"/>
        <rFont val="Arial"/>
        <family val="2"/>
      </rPr>
      <t xml:space="preserve"> REPORTING</t>
    </r>
    <r>
      <rPr>
        <sz val="11"/>
        <rFont val="Arial"/>
        <family val="2"/>
      </rPr>
      <t>, Room 605</t>
    </r>
  </si>
  <si>
    <r>
      <t xml:space="preserve">Use the appropriate month's Payroll Register </t>
    </r>
    <r>
      <rPr>
        <sz val="11"/>
        <color indexed="8"/>
        <rFont val="Arial"/>
        <family val="2"/>
      </rPr>
      <t>or Review Paycheck screen</t>
    </r>
    <r>
      <rPr>
        <sz val="11"/>
        <rFont val="Arial"/>
        <family val="2"/>
      </rPr>
      <t xml:space="preserve"> to obtain the amounts </t>
    </r>
  </si>
  <si>
    <r>
      <t xml:space="preserve">•  </t>
    </r>
    <r>
      <rPr>
        <sz val="11"/>
        <color indexed="8"/>
        <rFont val="Arial"/>
        <family val="2"/>
      </rPr>
      <t xml:space="preserve">Adjust Federal and State Tax amounts. You may use a 3rd party Paycheck </t>
    </r>
  </si>
  <si>
    <r>
      <t xml:space="preserve"> </t>
    </r>
    <r>
      <rPr>
        <sz val="11"/>
        <color indexed="8"/>
        <rFont val="Arial"/>
        <family val="2"/>
      </rPr>
      <t xml:space="preserve"> Calculator, such us www.paycheckcity.com to determine the correct pay </t>
    </r>
  </si>
  <si>
    <r>
      <t xml:space="preserve"> </t>
    </r>
    <r>
      <rPr>
        <sz val="11"/>
        <color indexed="8"/>
        <rFont val="Arial"/>
        <family val="2"/>
      </rPr>
      <t xml:space="preserve"> calculations.</t>
    </r>
  </si>
  <si>
    <t>•  TSA, 125C &amp; Fix amount Deductions should not be changed from Line A.</t>
  </si>
  <si>
    <r>
      <t xml:space="preserve">•  </t>
    </r>
    <r>
      <rPr>
        <sz val="11"/>
        <color indexed="8"/>
        <rFont val="Arial"/>
        <family val="2"/>
      </rPr>
      <t xml:space="preserve">Percentage base deductions can be recalculated depending on </t>
    </r>
  </si>
  <si>
    <r>
      <t xml:space="preserve">  </t>
    </r>
    <r>
      <rPr>
        <sz val="11"/>
        <color indexed="8"/>
        <rFont val="Arial"/>
        <family val="2"/>
      </rPr>
      <t xml:space="preserve">earnings begin and end date, earnings code(s), hours(s), rate(s), </t>
    </r>
  </si>
  <si>
    <r>
      <t xml:space="preserve"> </t>
    </r>
    <r>
      <rPr>
        <sz val="11"/>
        <color indexed="8"/>
        <rFont val="Arial"/>
        <family val="2"/>
      </rPr>
      <t xml:space="preserve"> and amount.</t>
    </r>
  </si>
  <si>
    <r>
      <rPr>
        <sz val="11"/>
        <color indexed="8"/>
        <rFont val="Arial"/>
        <family val="2"/>
      </rPr>
      <t xml:space="preserve">• Email to Payroll Services at </t>
    </r>
    <r>
      <rPr>
        <sz val="11"/>
        <color indexed="30"/>
        <rFont val="Arial"/>
        <family val="2"/>
      </rPr>
      <t>PayrollSvcs@sdcoe.net</t>
    </r>
  </si>
  <si>
    <r>
      <rPr>
        <sz val="10"/>
        <color indexed="8"/>
        <rFont val="Calibri"/>
        <family val="2"/>
      </rPr>
      <t xml:space="preserve">Payroll Services </t>
    </r>
    <r>
      <rPr>
        <sz val="10"/>
        <rFont val="Calibri"/>
        <family val="2"/>
      </rPr>
      <t xml:space="preserve">@ (858) 292-3575 </t>
    </r>
  </si>
  <si>
    <t xml:space="preserve">  Tax and Retirement Contributions on the lines above these</t>
  </si>
  <si>
    <t xml:space="preserve">  deductions.</t>
  </si>
  <si>
    <t xml:space="preserve">  PERS WAGES, it is to remind you to enter the WAGE amount</t>
  </si>
  <si>
    <t xml:space="preserve">  on Line A.  If you still see the error message after you have</t>
  </si>
  <si>
    <t xml:space="preserve">  entered the wage/tax on Line A, please verify that you entered the</t>
  </si>
  <si>
    <t xml:space="preserve">  amount correctly.</t>
  </si>
  <si>
    <r>
      <t xml:space="preserve">  </t>
    </r>
    <r>
      <rPr>
        <sz val="11"/>
        <color indexed="8"/>
        <rFont val="Arial"/>
        <family val="2"/>
      </rPr>
      <t>district policy.</t>
    </r>
  </si>
  <si>
    <t>07/2018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</si>
</sst>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0\-00\-0000"/>
    <numFmt numFmtId="166" formatCode="mm/dd/yy"/>
    <numFmt numFmtId="167" formatCode="00000"/>
    <numFmt numFmtId="168" formatCode="[&lt;=9999999]###\-####;\(###\)\ ###\-####"/>
    <numFmt numFmtId="169" formatCode="[$-409]dddd\,\ mmmm\ dd\,\ yyyy"/>
    <numFmt numFmtId="170" formatCode="m/d/yy;@"/>
    <numFmt numFmtId="171" formatCode="mm/dd/yy;@"/>
    <numFmt numFmtId="172" formatCode="\=mm/dd/yy"/>
    <numFmt numFmtId="173" formatCode="000000"/>
  </numFmts>
  <fonts count="7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6"/>
      <name val="Arial"/>
      <family val="2"/>
    </font>
    <font>
      <b/>
      <sz val="11"/>
      <color indexed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sz val="10"/>
      <name val="Calibri"/>
      <family val="2"/>
    </font>
    <font>
      <sz val="11"/>
      <color indexed="3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Dot">
        <color indexed="22"/>
      </left>
      <right>
        <color indexed="63"/>
      </right>
      <top style="dashDot">
        <color indexed="22"/>
      </top>
      <bottom>
        <color indexed="63"/>
      </bottom>
    </border>
    <border>
      <left>
        <color indexed="63"/>
      </left>
      <right>
        <color indexed="63"/>
      </right>
      <top style="dashDot">
        <color indexed="22"/>
      </top>
      <bottom>
        <color indexed="63"/>
      </bottom>
    </border>
    <border>
      <left>
        <color indexed="63"/>
      </left>
      <right style="dashDot">
        <color indexed="22"/>
      </right>
      <top style="dashDot">
        <color indexed="22"/>
      </top>
      <bottom>
        <color indexed="63"/>
      </bottom>
    </border>
    <border>
      <left style="dashDot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>
        <color indexed="22"/>
      </right>
      <top>
        <color indexed="63"/>
      </top>
      <bottom>
        <color indexed="63"/>
      </bottom>
    </border>
    <border>
      <left style="dashDot">
        <color indexed="22"/>
      </left>
      <right>
        <color indexed="63"/>
      </right>
      <top>
        <color indexed="63"/>
      </top>
      <bottom style="dashDot">
        <color indexed="22"/>
      </bottom>
    </border>
    <border>
      <left>
        <color indexed="63"/>
      </left>
      <right>
        <color indexed="63"/>
      </right>
      <top>
        <color indexed="63"/>
      </top>
      <bottom style="dashDot">
        <color indexed="22"/>
      </bottom>
    </border>
    <border>
      <left>
        <color indexed="63"/>
      </left>
      <right style="dashDot">
        <color indexed="22"/>
      </right>
      <top>
        <color indexed="63"/>
      </top>
      <bottom style="dashDot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Border="1" applyAlignment="1" applyProtection="1">
      <alignment/>
      <protection locked="0"/>
    </xf>
    <xf numFmtId="49" fontId="4" fillId="34" borderId="0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4" fontId="11" fillId="34" borderId="15" xfId="0" applyNumberFormat="1" applyFont="1" applyFill="1" applyBorder="1" applyAlignment="1" applyProtection="1">
      <alignment/>
      <protection locked="0"/>
    </xf>
    <xf numFmtId="4" fontId="11" fillId="34" borderId="15" xfId="0" applyNumberFormat="1" applyFont="1" applyFill="1" applyBorder="1" applyAlignment="1" applyProtection="1">
      <alignment/>
      <protection locked="0"/>
    </xf>
    <xf numFmtId="0" fontId="9" fillId="34" borderId="0" xfId="0" applyFont="1" applyFill="1" applyAlignment="1">
      <alignment horizontal="center" vertical="center"/>
    </xf>
    <xf numFmtId="4" fontId="15" fillId="34" borderId="15" xfId="0" applyNumberFormat="1" applyFont="1" applyFill="1" applyBorder="1" applyAlignment="1" applyProtection="1">
      <alignment/>
      <protection hidden="1"/>
    </xf>
    <xf numFmtId="4" fontId="16" fillId="34" borderId="0" xfId="0" applyNumberFormat="1" applyFont="1" applyFill="1" applyAlignment="1">
      <alignment/>
    </xf>
    <xf numFmtId="4" fontId="11" fillId="34" borderId="0" xfId="0" applyNumberFormat="1" applyFont="1" applyFill="1" applyAlignment="1">
      <alignment/>
    </xf>
    <xf numFmtId="4" fontId="15" fillId="34" borderId="15" xfId="0" applyNumberFormat="1" applyFont="1" applyFill="1" applyBorder="1" applyAlignment="1" applyProtection="1">
      <alignment/>
      <protection hidden="1"/>
    </xf>
    <xf numFmtId="4" fontId="15" fillId="34" borderId="0" xfId="0" applyNumberFormat="1" applyFont="1" applyFill="1" applyAlignment="1" applyProtection="1">
      <alignment/>
      <protection/>
    </xf>
    <xf numFmtId="4" fontId="15" fillId="34" borderId="0" xfId="0" applyNumberFormat="1" applyFont="1" applyFill="1" applyAlignment="1" applyProtection="1">
      <alignment horizontal="center"/>
      <protection/>
    </xf>
    <xf numFmtId="0" fontId="18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8" fillId="34" borderId="0" xfId="0" applyFont="1" applyFill="1" applyBorder="1" applyAlignment="1">
      <alignment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4" borderId="0" xfId="0" applyFill="1" applyAlignment="1">
      <alignment horizontal="center"/>
    </xf>
    <xf numFmtId="4" fontId="15" fillId="0" borderId="15" xfId="0" applyNumberFormat="1" applyFont="1" applyBorder="1" applyAlignment="1" applyProtection="1">
      <alignment/>
      <protection hidden="1"/>
    </xf>
    <xf numFmtId="0" fontId="0" fillId="34" borderId="0" xfId="0" applyFont="1" applyFill="1" applyAlignment="1">
      <alignment horizontal="right"/>
    </xf>
    <xf numFmtId="0" fontId="24" fillId="34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left"/>
    </xf>
    <xf numFmtId="0" fontId="24" fillId="34" borderId="0" xfId="0" applyFont="1" applyFill="1" applyBorder="1" applyAlignment="1">
      <alignment vertical="center"/>
    </xf>
    <xf numFmtId="0" fontId="24" fillId="34" borderId="0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4" fontId="24" fillId="34" borderId="0" xfId="0" applyNumberFormat="1" applyFont="1" applyFill="1" applyBorder="1" applyAlignment="1" applyProtection="1">
      <alignment/>
      <protection hidden="1"/>
    </xf>
    <xf numFmtId="0" fontId="24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24" fillId="34" borderId="0" xfId="0" applyFont="1" applyFill="1" applyBorder="1" applyAlignment="1">
      <alignment horizontal="left" indent="2"/>
    </xf>
    <xf numFmtId="167" fontId="24" fillId="34" borderId="0" xfId="0" applyNumberFormat="1" applyFont="1" applyFill="1" applyBorder="1" applyAlignment="1">
      <alignment/>
    </xf>
    <xf numFmtId="0" fontId="2" fillId="34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wrapText="1"/>
    </xf>
    <xf numFmtId="0" fontId="0" fillId="0" borderId="0" xfId="0" applyBorder="1" applyAlignment="1">
      <alignment/>
    </xf>
    <xf numFmtId="0" fontId="35" fillId="35" borderId="0" xfId="0" applyFont="1" applyFill="1" applyBorder="1" applyAlignment="1">
      <alignment/>
    </xf>
    <xf numFmtId="0" fontId="56" fillId="35" borderId="0" xfId="0" applyFont="1" applyFill="1" applyBorder="1" applyAlignment="1">
      <alignment horizontal="right"/>
    </xf>
    <xf numFmtId="49" fontId="35" fillId="35" borderId="0" xfId="0" applyNumberFormat="1" applyFont="1" applyFill="1" applyBorder="1" applyAlignment="1">
      <alignment/>
    </xf>
    <xf numFmtId="0" fontId="57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75" fillId="34" borderId="0" xfId="0" applyFont="1" applyFill="1" applyBorder="1" applyAlignment="1">
      <alignment vertical="center"/>
    </xf>
    <xf numFmtId="0" fontId="75" fillId="34" borderId="0" xfId="0" applyFont="1" applyFill="1" applyBorder="1" applyAlignment="1">
      <alignment/>
    </xf>
    <xf numFmtId="0" fontId="76" fillId="34" borderId="0" xfId="0" applyFont="1" applyFill="1" applyBorder="1" applyAlignment="1">
      <alignment/>
    </xf>
    <xf numFmtId="0" fontId="35" fillId="35" borderId="0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7" fillId="34" borderId="16" xfId="0" applyFont="1" applyFill="1" applyBorder="1" applyAlignment="1">
      <alignment vertical="top"/>
    </xf>
    <xf numFmtId="0" fontId="2" fillId="34" borderId="16" xfId="0" applyFont="1" applyFill="1" applyBorder="1" applyAlignment="1">
      <alignment vertical="top"/>
    </xf>
    <xf numFmtId="0" fontId="24" fillId="34" borderId="17" xfId="0" applyFont="1" applyFill="1" applyBorder="1" applyAlignment="1">
      <alignment vertical="center" wrapText="1"/>
    </xf>
    <xf numFmtId="0" fontId="27" fillId="34" borderId="16" xfId="0" applyFont="1" applyFill="1" applyBorder="1" applyAlignment="1">
      <alignment vertical="center"/>
    </xf>
    <xf numFmtId="0" fontId="24" fillId="34" borderId="17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/>
    </xf>
    <xf numFmtId="0" fontId="26" fillId="34" borderId="16" xfId="0" applyFont="1" applyFill="1" applyBorder="1" applyAlignment="1">
      <alignment/>
    </xf>
    <xf numFmtId="0" fontId="24" fillId="34" borderId="16" xfId="0" applyFont="1" applyFill="1" applyBorder="1" applyAlignment="1" applyProtection="1">
      <alignment/>
      <protection locked="0"/>
    </xf>
    <xf numFmtId="0" fontId="24" fillId="34" borderId="16" xfId="0" applyFont="1" applyFill="1" applyBorder="1" applyAlignment="1" applyProtection="1">
      <alignment horizontal="left" indent="2"/>
      <protection locked="0"/>
    </xf>
    <xf numFmtId="0" fontId="24" fillId="34" borderId="17" xfId="0" applyFont="1" applyFill="1" applyBorder="1" applyAlignment="1">
      <alignment horizontal="left" indent="2"/>
    </xf>
    <xf numFmtId="0" fontId="2" fillId="34" borderId="16" xfId="0" applyFont="1" applyFill="1" applyBorder="1" applyAlignment="1">
      <alignment/>
    </xf>
    <xf numFmtId="0" fontId="24" fillId="34" borderId="16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6" fillId="35" borderId="21" xfId="0" applyFont="1" applyFill="1" applyBorder="1" applyAlignment="1">
      <alignment/>
    </xf>
    <xf numFmtId="0" fontId="35" fillId="35" borderId="22" xfId="0" applyFont="1" applyFill="1" applyBorder="1" applyAlignment="1">
      <alignment/>
    </xf>
    <xf numFmtId="0" fontId="35" fillId="35" borderId="23" xfId="0" applyFont="1" applyFill="1" applyBorder="1" applyAlignment="1">
      <alignment/>
    </xf>
    <xf numFmtId="0" fontId="35" fillId="35" borderId="16" xfId="0" applyFont="1" applyFill="1" applyBorder="1" applyAlignment="1">
      <alignment/>
    </xf>
    <xf numFmtId="0" fontId="35" fillId="35" borderId="17" xfId="0" applyFont="1" applyFill="1" applyBorder="1" applyAlignment="1">
      <alignment/>
    </xf>
    <xf numFmtId="0" fontId="56" fillId="35" borderId="16" xfId="0" applyFont="1" applyFill="1" applyBorder="1" applyAlignment="1">
      <alignment/>
    </xf>
    <xf numFmtId="49" fontId="35" fillId="35" borderId="16" xfId="0" applyNumberFormat="1" applyFont="1" applyFill="1" applyBorder="1" applyAlignment="1">
      <alignment horizontal="right"/>
    </xf>
    <xf numFmtId="49" fontId="35" fillId="35" borderId="18" xfId="0" applyNumberFormat="1" applyFont="1" applyFill="1" applyBorder="1" applyAlignment="1">
      <alignment horizontal="right"/>
    </xf>
    <xf numFmtId="0" fontId="35" fillId="35" borderId="19" xfId="0" applyFont="1" applyFill="1" applyBorder="1" applyAlignment="1">
      <alignment/>
    </xf>
    <xf numFmtId="0" fontId="35" fillId="35" borderId="20" xfId="0" applyFont="1" applyFill="1" applyBorder="1" applyAlignment="1">
      <alignment/>
    </xf>
    <xf numFmtId="0" fontId="10" fillId="34" borderId="24" xfId="0" applyFont="1" applyFill="1" applyBorder="1" applyAlignment="1">
      <alignment horizontal="center" vertic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10" fillId="34" borderId="27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0" xfId="0" applyFill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9" fillId="34" borderId="0" xfId="0" applyFont="1" applyFill="1" applyAlignment="1" applyProtection="1">
      <alignment horizontal="right"/>
      <protection hidden="1"/>
    </xf>
    <xf numFmtId="0" fontId="19" fillId="34" borderId="0" xfId="0" applyFont="1" applyFill="1" applyBorder="1" applyAlignment="1" applyProtection="1">
      <alignment horizontal="center"/>
      <protection hidden="1"/>
    </xf>
    <xf numFmtId="0" fontId="10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15" fillId="34" borderId="0" xfId="0" applyNumberFormat="1" applyFont="1" applyFill="1" applyAlignment="1" applyProtection="1">
      <alignment/>
      <protection/>
    </xf>
    <xf numFmtId="4" fontId="15" fillId="34" borderId="15" xfId="0" applyNumberFormat="1" applyFont="1" applyFill="1" applyBorder="1" applyAlignment="1" applyProtection="1">
      <alignment/>
      <protection hidden="1"/>
    </xf>
    <xf numFmtId="4" fontId="17" fillId="34" borderId="0" xfId="0" applyNumberFormat="1" applyFont="1" applyFill="1" applyBorder="1" applyAlignment="1" applyProtection="1">
      <alignment/>
      <protection/>
    </xf>
    <xf numFmtId="4" fontId="0" fillId="34" borderId="0" xfId="0" applyNumberFormat="1" applyFont="1" applyFill="1" applyBorder="1" applyAlignment="1" applyProtection="1">
      <alignment/>
      <protection/>
    </xf>
    <xf numFmtId="4" fontId="12" fillId="34" borderId="0" xfId="0" applyNumberFormat="1" applyFont="1" applyFill="1" applyBorder="1" applyAlignment="1" applyProtection="1">
      <alignment/>
      <protection/>
    </xf>
    <xf numFmtId="4" fontId="13" fillId="34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4" fontId="0" fillId="0" borderId="15" xfId="0" applyNumberFormat="1" applyFont="1" applyBorder="1" applyAlignment="1" applyProtection="1">
      <alignment/>
      <protection hidden="1"/>
    </xf>
    <xf numFmtId="4" fontId="0" fillId="0" borderId="15" xfId="0" applyNumberFormat="1" applyBorder="1" applyAlignment="1" applyProtection="1">
      <alignment/>
      <protection hidden="1"/>
    </xf>
    <xf numFmtId="4" fontId="0" fillId="34" borderId="15" xfId="0" applyNumberFormat="1" applyFont="1" applyFill="1" applyBorder="1" applyAlignment="1" applyProtection="1">
      <alignment/>
      <protection hidden="1"/>
    </xf>
    <xf numFmtId="4" fontId="15" fillId="34" borderId="0" xfId="0" applyNumberFormat="1" applyFont="1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/>
      <protection hidden="1"/>
    </xf>
    <xf numFmtId="4" fontId="0" fillId="34" borderId="15" xfId="0" applyNumberFormat="1" applyFill="1" applyBorder="1" applyAlignment="1" applyProtection="1">
      <alignment/>
      <protection hidden="1"/>
    </xf>
    <xf numFmtId="4" fontId="15" fillId="0" borderId="32" xfId="0" applyNumberFormat="1" applyFont="1" applyBorder="1" applyAlignment="1" applyProtection="1">
      <alignment/>
      <protection hidden="1"/>
    </xf>
    <xf numFmtId="4" fontId="15" fillId="34" borderId="32" xfId="0" applyNumberFormat="1" applyFont="1" applyFill="1" applyBorder="1" applyAlignment="1" applyProtection="1">
      <alignment/>
      <protection hidden="1"/>
    </xf>
    <xf numFmtId="4" fontId="15" fillId="34" borderId="32" xfId="0" applyNumberFormat="1" applyFont="1" applyFill="1" applyBorder="1" applyAlignment="1" applyProtection="1">
      <alignment horizontal="center"/>
      <protection/>
    </xf>
    <xf numFmtId="4" fontId="0" fillId="34" borderId="15" xfId="0" applyNumberFormat="1" applyFont="1" applyFill="1" applyBorder="1" applyAlignment="1" applyProtection="1">
      <alignment/>
      <protection/>
    </xf>
    <xf numFmtId="4" fontId="12" fillId="34" borderId="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/>
    </xf>
    <xf numFmtId="4" fontId="0" fillId="0" borderId="0" xfId="0" applyNumberFormat="1" applyFont="1" applyBorder="1" applyAlignment="1" applyProtection="1">
      <alignment/>
      <protection hidden="1"/>
    </xf>
    <xf numFmtId="4" fontId="15" fillId="0" borderId="15" xfId="0" applyNumberFormat="1" applyFont="1" applyBorder="1" applyAlignment="1" applyProtection="1">
      <alignment/>
      <protection hidden="1"/>
    </xf>
    <xf numFmtId="4" fontId="11" fillId="34" borderId="15" xfId="0" applyNumberFormat="1" applyFont="1" applyFill="1" applyBorder="1" applyAlignment="1" applyProtection="1">
      <alignment/>
      <protection locked="0"/>
    </xf>
    <xf numFmtId="4" fontId="11" fillId="34" borderId="0" xfId="0" applyNumberFormat="1" applyFont="1" applyFill="1" applyAlignment="1">
      <alignment/>
    </xf>
    <xf numFmtId="4" fontId="11" fillId="0" borderId="32" xfId="0" applyNumberFormat="1" applyFont="1" applyBorder="1" applyAlignment="1" applyProtection="1">
      <alignment/>
      <protection locked="0"/>
    </xf>
    <xf numFmtId="4" fontId="13" fillId="0" borderId="15" xfId="0" applyNumberFormat="1" applyFont="1" applyBorder="1" applyAlignment="1" applyProtection="1">
      <alignment/>
      <protection locked="0"/>
    </xf>
    <xf numFmtId="4" fontId="16" fillId="34" borderId="0" xfId="0" applyNumberFormat="1" applyFont="1" applyFill="1" applyAlignment="1">
      <alignment/>
    </xf>
    <xf numFmtId="4" fontId="11" fillId="34" borderId="33" xfId="0" applyNumberFormat="1" applyFont="1" applyFill="1" applyBorder="1" applyAlignment="1" applyProtection="1">
      <alignment/>
      <protection locked="0"/>
    </xf>
    <xf numFmtId="4" fontId="11" fillId="34" borderId="0" xfId="0" applyNumberFormat="1" applyFont="1" applyFill="1" applyBorder="1" applyAlignment="1" applyProtection="1">
      <alignment/>
      <protection locked="0"/>
    </xf>
    <xf numFmtId="4" fontId="0" fillId="34" borderId="0" xfId="0" applyNumberFormat="1" applyFill="1" applyBorder="1" applyAlignment="1" applyProtection="1">
      <alignment/>
      <protection locked="0"/>
    </xf>
    <xf numFmtId="4" fontId="13" fillId="34" borderId="15" xfId="0" applyNumberFormat="1" applyFont="1" applyFill="1" applyBorder="1" applyAlignment="1" applyProtection="1">
      <alignment/>
      <protection locked="0"/>
    </xf>
    <xf numFmtId="4" fontId="0" fillId="34" borderId="15" xfId="0" applyNumberFormat="1" applyFill="1" applyBorder="1" applyAlignment="1" applyProtection="1">
      <alignment/>
      <protection locked="0"/>
    </xf>
    <xf numFmtId="4" fontId="11" fillId="0" borderId="32" xfId="0" applyNumberFormat="1" applyFont="1" applyBorder="1" applyAlignment="1" applyProtection="1">
      <alignment/>
      <protection hidden="1" locked="0"/>
    </xf>
    <xf numFmtId="4" fontId="13" fillId="0" borderId="15" xfId="0" applyNumberFormat="1" applyFont="1" applyBorder="1" applyAlignment="1" applyProtection="1">
      <alignment/>
      <protection hidden="1" locked="0"/>
    </xf>
    <xf numFmtId="4" fontId="14" fillId="34" borderId="0" xfId="0" applyNumberFormat="1" applyFont="1" applyFill="1" applyBorder="1" applyAlignment="1">
      <alignment textRotation="98"/>
    </xf>
    <xf numFmtId="4" fontId="0" fillId="34" borderId="0" xfId="0" applyNumberFormat="1" applyFill="1" applyAlignment="1">
      <alignment/>
    </xf>
    <xf numFmtId="4" fontId="11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 horizontal="right"/>
    </xf>
    <xf numFmtId="164" fontId="3" fillId="34" borderId="19" xfId="0" applyNumberFormat="1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0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3" fillId="34" borderId="19" xfId="0" applyFont="1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49" fontId="3" fillId="34" borderId="19" xfId="0" applyNumberFormat="1" applyFont="1" applyFill="1" applyBorder="1" applyAlignment="1" applyProtection="1">
      <alignment horizontal="center"/>
      <protection locked="0"/>
    </xf>
    <xf numFmtId="0" fontId="23" fillId="34" borderId="0" xfId="0" applyFont="1" applyFill="1" applyAlignment="1">
      <alignment horizontal="left"/>
    </xf>
    <xf numFmtId="0" fontId="33" fillId="34" borderId="0" xfId="0" applyFont="1" applyFill="1" applyAlignment="1">
      <alignment horizontal="left"/>
    </xf>
    <xf numFmtId="0" fontId="23" fillId="34" borderId="0" xfId="0" applyFont="1" applyFill="1" applyAlignment="1">
      <alignment horizontal="left" wrapText="1"/>
    </xf>
    <xf numFmtId="0" fontId="0" fillId="34" borderId="0" xfId="0" applyFill="1" applyAlignment="1">
      <alignment horizontal="center"/>
    </xf>
    <xf numFmtId="0" fontId="32" fillId="34" borderId="0" xfId="0" applyFont="1" applyFill="1" applyAlignment="1">
      <alignment horizontal="left"/>
    </xf>
    <xf numFmtId="0" fontId="32" fillId="34" borderId="0" xfId="0" applyFont="1" applyFill="1" applyAlignment="1">
      <alignment/>
    </xf>
    <xf numFmtId="173" fontId="3" fillId="34" borderId="34" xfId="0" applyNumberFormat="1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>
      <alignment vertical="center" textRotation="90"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right"/>
    </xf>
    <xf numFmtId="49" fontId="8" fillId="34" borderId="19" xfId="0" applyNumberFormat="1" applyFont="1" applyFill="1" applyBorder="1" applyAlignment="1" applyProtection="1">
      <alignment/>
      <protection locked="0"/>
    </xf>
    <xf numFmtId="49" fontId="5" fillId="34" borderId="0" xfId="0" applyNumberFormat="1" applyFont="1" applyFill="1" applyBorder="1" applyAlignment="1" applyProtection="1">
      <alignment/>
      <protection locked="0"/>
    </xf>
    <xf numFmtId="0" fontId="8" fillId="34" borderId="19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9" fontId="3" fillId="34" borderId="19" xfId="0" applyNumberFormat="1" applyFont="1" applyFill="1" applyBorder="1" applyAlignment="1" applyProtection="1">
      <alignment/>
      <protection locked="0"/>
    </xf>
    <xf numFmtId="49" fontId="5" fillId="34" borderId="0" xfId="0" applyNumberFormat="1" applyFont="1" applyFill="1" applyBorder="1" applyAlignment="1">
      <alignment/>
    </xf>
    <xf numFmtId="166" fontId="3" fillId="34" borderId="21" xfId="0" applyNumberFormat="1" applyFont="1" applyFill="1" applyBorder="1" applyAlignment="1" applyProtection="1">
      <alignment horizontal="center" vertical="center"/>
      <protection locked="0"/>
    </xf>
    <xf numFmtId="166" fontId="3" fillId="34" borderId="22" xfId="0" applyNumberFormat="1" applyFont="1" applyFill="1" applyBorder="1" applyAlignment="1" applyProtection="1">
      <alignment horizontal="center" vertical="center"/>
      <protection locked="0"/>
    </xf>
    <xf numFmtId="166" fontId="3" fillId="34" borderId="23" xfId="0" applyNumberFormat="1" applyFont="1" applyFill="1" applyBorder="1" applyAlignment="1" applyProtection="1">
      <alignment horizontal="center" vertical="center"/>
      <protection locked="0"/>
    </xf>
    <xf numFmtId="166" fontId="3" fillId="34" borderId="18" xfId="0" applyNumberFormat="1" applyFont="1" applyFill="1" applyBorder="1" applyAlignment="1" applyProtection="1">
      <alignment horizontal="center" vertical="center"/>
      <protection locked="0"/>
    </xf>
    <xf numFmtId="166" fontId="3" fillId="34" borderId="19" xfId="0" applyNumberFormat="1" applyFont="1" applyFill="1" applyBorder="1" applyAlignment="1" applyProtection="1">
      <alignment horizontal="center" vertical="center"/>
      <protection locked="0"/>
    </xf>
    <xf numFmtId="166" fontId="3" fillId="34" borderId="2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7" fillId="34" borderId="35" xfId="0" applyFont="1" applyFill="1" applyBorder="1" applyAlignment="1">
      <alignment horizontal="center"/>
    </xf>
    <xf numFmtId="0" fontId="7" fillId="34" borderId="36" xfId="0" applyFont="1" applyFill="1" applyBorder="1" applyAlignment="1">
      <alignment/>
    </xf>
    <xf numFmtId="0" fontId="7" fillId="34" borderId="37" xfId="0" applyFont="1" applyFill="1" applyBorder="1" applyAlignment="1">
      <alignment/>
    </xf>
    <xf numFmtId="168" fontId="3" fillId="34" borderId="34" xfId="0" applyNumberFormat="1" applyFont="1" applyFill="1" applyBorder="1" applyAlignment="1" applyProtection="1">
      <alignment horizontal="left"/>
      <protection locked="0"/>
    </xf>
    <xf numFmtId="0" fontId="30" fillId="34" borderId="21" xfId="0" applyFont="1" applyFill="1" applyBorder="1" applyAlignment="1">
      <alignment horizontal="center"/>
    </xf>
    <xf numFmtId="0" fontId="31" fillId="34" borderId="22" xfId="0" applyFont="1" applyFill="1" applyBorder="1" applyAlignment="1">
      <alignment horizontal="center"/>
    </xf>
    <xf numFmtId="0" fontId="31" fillId="34" borderId="23" xfId="0" applyFont="1" applyFill="1" applyBorder="1" applyAlignment="1">
      <alignment horizontal="center"/>
    </xf>
    <xf numFmtId="0" fontId="27" fillId="34" borderId="16" xfId="0" applyFont="1" applyFill="1" applyBorder="1" applyAlignment="1" applyProtection="1">
      <alignment horizontal="center"/>
      <protection locked="0"/>
    </xf>
    <xf numFmtId="0" fontId="27" fillId="34" borderId="0" xfId="0" applyFont="1" applyFill="1" applyBorder="1" applyAlignment="1" applyProtection="1">
      <alignment horizontal="center"/>
      <protection locked="0"/>
    </xf>
    <xf numFmtId="0" fontId="27" fillId="34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27</xdr:row>
      <xdr:rowOff>104775</xdr:rowOff>
    </xdr:from>
    <xdr:to>
      <xdr:col>8</xdr:col>
      <xdr:colOff>38100</xdr:colOff>
      <xdr:row>28</xdr:row>
      <xdr:rowOff>0</xdr:rowOff>
    </xdr:to>
    <xdr:sp>
      <xdr:nvSpPr>
        <xdr:cNvPr id="1" name="Line 20"/>
        <xdr:cNvSpPr>
          <a:spLocks/>
        </xdr:cNvSpPr>
      </xdr:nvSpPr>
      <xdr:spPr>
        <a:xfrm flipV="1">
          <a:off x="2057400" y="500062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27</xdr:row>
      <xdr:rowOff>104775</xdr:rowOff>
    </xdr:from>
    <xdr:to>
      <xdr:col>10</xdr:col>
      <xdr:colOff>38100</xdr:colOff>
      <xdr:row>28</xdr:row>
      <xdr:rowOff>0</xdr:rowOff>
    </xdr:to>
    <xdr:sp>
      <xdr:nvSpPr>
        <xdr:cNvPr id="2" name="Line 21"/>
        <xdr:cNvSpPr>
          <a:spLocks/>
        </xdr:cNvSpPr>
      </xdr:nvSpPr>
      <xdr:spPr>
        <a:xfrm flipV="1">
          <a:off x="2657475" y="500062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27</xdr:row>
      <xdr:rowOff>104775</xdr:rowOff>
    </xdr:from>
    <xdr:to>
      <xdr:col>16</xdr:col>
      <xdr:colOff>38100</xdr:colOff>
      <xdr:row>28</xdr:row>
      <xdr:rowOff>0</xdr:rowOff>
    </xdr:to>
    <xdr:sp>
      <xdr:nvSpPr>
        <xdr:cNvPr id="3" name="Line 22"/>
        <xdr:cNvSpPr>
          <a:spLocks/>
        </xdr:cNvSpPr>
      </xdr:nvSpPr>
      <xdr:spPr>
        <a:xfrm flipV="1">
          <a:off x="4371975" y="500062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27</xdr:row>
      <xdr:rowOff>104775</xdr:rowOff>
    </xdr:from>
    <xdr:to>
      <xdr:col>19</xdr:col>
      <xdr:colOff>38100</xdr:colOff>
      <xdr:row>28</xdr:row>
      <xdr:rowOff>0</xdr:rowOff>
    </xdr:to>
    <xdr:sp>
      <xdr:nvSpPr>
        <xdr:cNvPr id="4" name="Line 23"/>
        <xdr:cNvSpPr>
          <a:spLocks/>
        </xdr:cNvSpPr>
      </xdr:nvSpPr>
      <xdr:spPr>
        <a:xfrm flipV="1">
          <a:off x="4991100" y="500062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27</xdr:row>
      <xdr:rowOff>104775</xdr:rowOff>
    </xdr:from>
    <xdr:to>
      <xdr:col>22</xdr:col>
      <xdr:colOff>38100</xdr:colOff>
      <xdr:row>28</xdr:row>
      <xdr:rowOff>0</xdr:rowOff>
    </xdr:to>
    <xdr:sp>
      <xdr:nvSpPr>
        <xdr:cNvPr id="5" name="Line 24"/>
        <xdr:cNvSpPr>
          <a:spLocks/>
        </xdr:cNvSpPr>
      </xdr:nvSpPr>
      <xdr:spPr>
        <a:xfrm flipV="1">
          <a:off x="5581650" y="500062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27</xdr:row>
      <xdr:rowOff>104775</xdr:rowOff>
    </xdr:from>
    <xdr:to>
      <xdr:col>24</xdr:col>
      <xdr:colOff>38100</xdr:colOff>
      <xdr:row>28</xdr:row>
      <xdr:rowOff>0</xdr:rowOff>
    </xdr:to>
    <xdr:sp>
      <xdr:nvSpPr>
        <xdr:cNvPr id="6" name="Line 25"/>
        <xdr:cNvSpPr>
          <a:spLocks/>
        </xdr:cNvSpPr>
      </xdr:nvSpPr>
      <xdr:spPr>
        <a:xfrm flipV="1">
          <a:off x="6143625" y="500062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104775</xdr:rowOff>
    </xdr:from>
    <xdr:to>
      <xdr:col>8</xdr:col>
      <xdr:colOff>38100</xdr:colOff>
      <xdr:row>29</xdr:row>
      <xdr:rowOff>238125</xdr:rowOff>
    </xdr:to>
    <xdr:sp>
      <xdr:nvSpPr>
        <xdr:cNvPr id="7" name="Line 26"/>
        <xdr:cNvSpPr>
          <a:spLocks/>
        </xdr:cNvSpPr>
      </xdr:nvSpPr>
      <xdr:spPr>
        <a:xfrm flipV="1">
          <a:off x="2057400" y="54673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29</xdr:row>
      <xdr:rowOff>104775</xdr:rowOff>
    </xdr:from>
    <xdr:to>
      <xdr:col>10</xdr:col>
      <xdr:colOff>38100</xdr:colOff>
      <xdr:row>29</xdr:row>
      <xdr:rowOff>238125</xdr:rowOff>
    </xdr:to>
    <xdr:sp>
      <xdr:nvSpPr>
        <xdr:cNvPr id="8" name="Line 27"/>
        <xdr:cNvSpPr>
          <a:spLocks/>
        </xdr:cNvSpPr>
      </xdr:nvSpPr>
      <xdr:spPr>
        <a:xfrm flipV="1">
          <a:off x="2657475" y="54673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29</xdr:row>
      <xdr:rowOff>104775</xdr:rowOff>
    </xdr:from>
    <xdr:to>
      <xdr:col>16</xdr:col>
      <xdr:colOff>38100</xdr:colOff>
      <xdr:row>29</xdr:row>
      <xdr:rowOff>238125</xdr:rowOff>
    </xdr:to>
    <xdr:sp>
      <xdr:nvSpPr>
        <xdr:cNvPr id="9" name="Line 28"/>
        <xdr:cNvSpPr>
          <a:spLocks/>
        </xdr:cNvSpPr>
      </xdr:nvSpPr>
      <xdr:spPr>
        <a:xfrm flipV="1">
          <a:off x="4371975" y="54673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29</xdr:row>
      <xdr:rowOff>104775</xdr:rowOff>
    </xdr:from>
    <xdr:to>
      <xdr:col>19</xdr:col>
      <xdr:colOff>38100</xdr:colOff>
      <xdr:row>29</xdr:row>
      <xdr:rowOff>238125</xdr:rowOff>
    </xdr:to>
    <xdr:sp>
      <xdr:nvSpPr>
        <xdr:cNvPr id="10" name="Line 29"/>
        <xdr:cNvSpPr>
          <a:spLocks/>
        </xdr:cNvSpPr>
      </xdr:nvSpPr>
      <xdr:spPr>
        <a:xfrm flipV="1">
          <a:off x="4991100" y="54673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29</xdr:row>
      <xdr:rowOff>104775</xdr:rowOff>
    </xdr:from>
    <xdr:to>
      <xdr:col>22</xdr:col>
      <xdr:colOff>38100</xdr:colOff>
      <xdr:row>29</xdr:row>
      <xdr:rowOff>238125</xdr:rowOff>
    </xdr:to>
    <xdr:sp>
      <xdr:nvSpPr>
        <xdr:cNvPr id="11" name="Line 30"/>
        <xdr:cNvSpPr>
          <a:spLocks/>
        </xdr:cNvSpPr>
      </xdr:nvSpPr>
      <xdr:spPr>
        <a:xfrm flipV="1">
          <a:off x="5581650" y="54673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29</xdr:row>
      <xdr:rowOff>104775</xdr:rowOff>
    </xdr:from>
    <xdr:to>
      <xdr:col>24</xdr:col>
      <xdr:colOff>38100</xdr:colOff>
      <xdr:row>29</xdr:row>
      <xdr:rowOff>238125</xdr:rowOff>
    </xdr:to>
    <xdr:sp>
      <xdr:nvSpPr>
        <xdr:cNvPr id="12" name="Line 31"/>
        <xdr:cNvSpPr>
          <a:spLocks/>
        </xdr:cNvSpPr>
      </xdr:nvSpPr>
      <xdr:spPr>
        <a:xfrm flipV="1">
          <a:off x="6143625" y="54673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104775</xdr:rowOff>
    </xdr:from>
    <xdr:to>
      <xdr:col>8</xdr:col>
      <xdr:colOff>38100</xdr:colOff>
      <xdr:row>31</xdr:row>
      <xdr:rowOff>238125</xdr:rowOff>
    </xdr:to>
    <xdr:sp>
      <xdr:nvSpPr>
        <xdr:cNvPr id="13" name="Line 32"/>
        <xdr:cNvSpPr>
          <a:spLocks/>
        </xdr:cNvSpPr>
      </xdr:nvSpPr>
      <xdr:spPr>
        <a:xfrm flipV="1">
          <a:off x="2057400" y="60007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</xdr:row>
      <xdr:rowOff>104775</xdr:rowOff>
    </xdr:from>
    <xdr:to>
      <xdr:col>10</xdr:col>
      <xdr:colOff>38100</xdr:colOff>
      <xdr:row>31</xdr:row>
      <xdr:rowOff>238125</xdr:rowOff>
    </xdr:to>
    <xdr:sp>
      <xdr:nvSpPr>
        <xdr:cNvPr id="14" name="Line 33"/>
        <xdr:cNvSpPr>
          <a:spLocks/>
        </xdr:cNvSpPr>
      </xdr:nvSpPr>
      <xdr:spPr>
        <a:xfrm flipV="1">
          <a:off x="2657475" y="60007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31</xdr:row>
      <xdr:rowOff>104775</xdr:rowOff>
    </xdr:from>
    <xdr:to>
      <xdr:col>16</xdr:col>
      <xdr:colOff>38100</xdr:colOff>
      <xdr:row>31</xdr:row>
      <xdr:rowOff>238125</xdr:rowOff>
    </xdr:to>
    <xdr:sp>
      <xdr:nvSpPr>
        <xdr:cNvPr id="15" name="Line 34"/>
        <xdr:cNvSpPr>
          <a:spLocks/>
        </xdr:cNvSpPr>
      </xdr:nvSpPr>
      <xdr:spPr>
        <a:xfrm flipV="1">
          <a:off x="4371975" y="60007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31</xdr:row>
      <xdr:rowOff>104775</xdr:rowOff>
    </xdr:from>
    <xdr:to>
      <xdr:col>19</xdr:col>
      <xdr:colOff>38100</xdr:colOff>
      <xdr:row>31</xdr:row>
      <xdr:rowOff>238125</xdr:rowOff>
    </xdr:to>
    <xdr:sp>
      <xdr:nvSpPr>
        <xdr:cNvPr id="16" name="Line 35"/>
        <xdr:cNvSpPr>
          <a:spLocks/>
        </xdr:cNvSpPr>
      </xdr:nvSpPr>
      <xdr:spPr>
        <a:xfrm flipV="1">
          <a:off x="4991100" y="60007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31</xdr:row>
      <xdr:rowOff>104775</xdr:rowOff>
    </xdr:from>
    <xdr:to>
      <xdr:col>22</xdr:col>
      <xdr:colOff>38100</xdr:colOff>
      <xdr:row>31</xdr:row>
      <xdr:rowOff>238125</xdr:rowOff>
    </xdr:to>
    <xdr:sp>
      <xdr:nvSpPr>
        <xdr:cNvPr id="17" name="Line 36"/>
        <xdr:cNvSpPr>
          <a:spLocks/>
        </xdr:cNvSpPr>
      </xdr:nvSpPr>
      <xdr:spPr>
        <a:xfrm flipV="1">
          <a:off x="5581650" y="60007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31</xdr:row>
      <xdr:rowOff>104775</xdr:rowOff>
    </xdr:from>
    <xdr:to>
      <xdr:col>24</xdr:col>
      <xdr:colOff>38100</xdr:colOff>
      <xdr:row>31</xdr:row>
      <xdr:rowOff>238125</xdr:rowOff>
    </xdr:to>
    <xdr:sp>
      <xdr:nvSpPr>
        <xdr:cNvPr id="18" name="Line 37"/>
        <xdr:cNvSpPr>
          <a:spLocks/>
        </xdr:cNvSpPr>
      </xdr:nvSpPr>
      <xdr:spPr>
        <a:xfrm flipV="1">
          <a:off x="6143625" y="60007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66675</xdr:colOff>
      <xdr:row>12</xdr:row>
      <xdr:rowOff>85725</xdr:rowOff>
    </xdr:from>
    <xdr:to>
      <xdr:col>25</xdr:col>
      <xdr:colOff>209550</xdr:colOff>
      <xdr:row>13</xdr:row>
      <xdr:rowOff>152400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2286000"/>
          <a:ext cx="12954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200025</xdr:colOff>
      <xdr:row>6</xdr:row>
      <xdr:rowOff>0</xdr:rowOff>
    </xdr:from>
    <xdr:to>
      <xdr:col>25</xdr:col>
      <xdr:colOff>190500</xdr:colOff>
      <xdr:row>6</xdr:row>
      <xdr:rowOff>219075</xdr:rowOff>
    </xdr:to>
    <xdr:pic>
      <xdr:nvPicPr>
        <xdr:cNvPr id="20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076325"/>
          <a:ext cx="552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6</xdr:row>
      <xdr:rowOff>0</xdr:rowOff>
    </xdr:from>
    <xdr:to>
      <xdr:col>23</xdr:col>
      <xdr:colOff>95250</xdr:colOff>
      <xdr:row>6</xdr:row>
      <xdr:rowOff>219075</xdr:rowOff>
    </xdr:to>
    <xdr:pic>
      <xdr:nvPicPr>
        <xdr:cNvPr id="21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1076325"/>
          <a:ext cx="5715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37</xdr:row>
      <xdr:rowOff>0</xdr:rowOff>
    </xdr:from>
    <xdr:to>
      <xdr:col>6</xdr:col>
      <xdr:colOff>533400</xdr:colOff>
      <xdr:row>49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886575"/>
          <a:ext cx="35242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J51"/>
  <sheetViews>
    <sheetView showRowColHeaders="0" tabSelected="1" zoomScalePageLayoutView="0" workbookViewId="0" topLeftCell="A1">
      <selection activeCell="P31" sqref="P31"/>
    </sheetView>
  </sheetViews>
  <sheetFormatPr defaultColWidth="9.140625" defaultRowHeight="13.5" customHeight="1" zeroHeight="1"/>
  <cols>
    <col min="1" max="1" width="3.28125" style="0" customWidth="1"/>
    <col min="2" max="2" width="3.7109375" style="0" customWidth="1"/>
    <col min="3" max="3" width="4.7109375" style="0" customWidth="1"/>
    <col min="4" max="4" width="0.9921875" style="0" customWidth="1"/>
    <col min="5" max="5" width="8.00390625" style="0" customWidth="1"/>
    <col min="6" max="6" width="0.9921875" style="0" customWidth="1"/>
    <col min="7" max="7" width="4.7109375" style="0" customWidth="1"/>
    <col min="8" max="8" width="4.28125" style="0" customWidth="1"/>
    <col min="9" max="9" width="0.9921875" style="0" customWidth="1"/>
    <col min="10" max="10" width="8.00390625" style="0" customWidth="1"/>
    <col min="11" max="11" width="0.9921875" style="0" customWidth="1"/>
    <col min="12" max="12" width="7.421875" style="0" customWidth="1"/>
    <col min="13" max="13" width="0.85546875" style="0" customWidth="1"/>
    <col min="14" max="14" width="7.421875" style="0" customWidth="1"/>
    <col min="15" max="15" width="0.9921875" style="0" customWidth="1"/>
    <col min="16" max="16" width="8.00390625" style="0" customWidth="1"/>
    <col min="17" max="17" width="0.9921875" style="0" customWidth="1"/>
    <col min="18" max="18" width="6.00390625" style="0" customWidth="1"/>
    <col min="19" max="19" width="2.28125" style="0" customWidth="1"/>
    <col min="20" max="20" width="0.9921875" style="0" customWidth="1"/>
    <col min="21" max="21" width="4.00390625" style="0" customWidth="1"/>
    <col min="22" max="22" width="3.8515625" style="0" customWidth="1"/>
    <col min="23" max="23" width="0.9921875" style="0" customWidth="1"/>
    <col min="24" max="24" width="7.421875" style="0" customWidth="1"/>
    <col min="25" max="25" width="0.9921875" style="0" customWidth="1"/>
    <col min="26" max="26" width="4.7109375" style="0" customWidth="1"/>
    <col min="27" max="27" width="4.57421875" style="0" customWidth="1"/>
    <col min="28" max="28" width="9.140625" style="0" hidden="1" customWidth="1"/>
    <col min="29" max="33" width="0" style="0" hidden="1" customWidth="1"/>
    <col min="34" max="34" width="5.57421875" style="0" hidden="1" customWidth="1"/>
    <col min="35" max="35" width="4.140625" style="1" hidden="1" customWidth="1"/>
    <col min="36" max="16384" width="9.140625" style="1" customWidth="1"/>
  </cols>
  <sheetData>
    <row r="1" spans="1:36" ht="1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2"/>
      <c r="AB1" s="2"/>
      <c r="AH1" s="2"/>
      <c r="AI1" s="2"/>
      <c r="AJ1" s="2"/>
    </row>
    <row r="2" spans="1:36" ht="15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2"/>
      <c r="AB2" s="2"/>
      <c r="AH2" s="2"/>
      <c r="AI2" s="2"/>
      <c r="AJ2" s="2"/>
    </row>
    <row r="3" spans="1:36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2"/>
      <c r="AB3" s="2"/>
      <c r="AH3" s="2"/>
      <c r="AI3" s="2"/>
      <c r="AJ3" s="2"/>
    </row>
    <row r="4" spans="1:36" ht="9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"/>
      <c r="AB4" s="2"/>
      <c r="AH4" s="2"/>
      <c r="AI4" s="2"/>
      <c r="AJ4" s="2"/>
    </row>
    <row r="5" spans="1:36" ht="15.75" thickTop="1">
      <c r="A5" s="195" t="s">
        <v>2</v>
      </c>
      <c r="B5" s="195"/>
      <c r="C5" s="195"/>
      <c r="D5" s="195"/>
      <c r="E5" s="195"/>
      <c r="F5" s="195"/>
      <c r="G5" s="19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3"/>
      <c r="S5" s="3"/>
      <c r="T5" s="3"/>
      <c r="U5" s="196" t="s">
        <v>7</v>
      </c>
      <c r="V5" s="197"/>
      <c r="W5" s="197"/>
      <c r="X5" s="197"/>
      <c r="Y5" s="197"/>
      <c r="Z5" s="198"/>
      <c r="AA5" s="2"/>
      <c r="AB5" s="2"/>
      <c r="AH5" s="2"/>
      <c r="AI5" s="2"/>
      <c r="AJ5" s="2"/>
    </row>
    <row r="6" spans="1:36" ht="18.75" customHeight="1">
      <c r="A6" s="195" t="s">
        <v>68</v>
      </c>
      <c r="B6" s="195"/>
      <c r="C6" s="195"/>
      <c r="D6" s="195"/>
      <c r="E6" s="195"/>
      <c r="F6" s="195"/>
      <c r="G6" s="195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3"/>
      <c r="S6" s="3"/>
      <c r="T6" s="3"/>
      <c r="U6" s="13"/>
      <c r="V6" s="14"/>
      <c r="W6" s="14"/>
      <c r="X6" s="15"/>
      <c r="Y6" s="14"/>
      <c r="Z6" s="16"/>
      <c r="AA6" s="2"/>
      <c r="AB6" s="2"/>
      <c r="AH6" s="2"/>
      <c r="AI6" s="2"/>
      <c r="AJ6" s="2"/>
    </row>
    <row r="7" spans="1:36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82" t="s">
        <v>27</v>
      </c>
      <c r="V7" s="183"/>
      <c r="W7" s="183"/>
      <c r="X7" s="183"/>
      <c r="Y7" s="183"/>
      <c r="Z7" s="184"/>
      <c r="AA7" s="2"/>
      <c r="AB7" s="2"/>
      <c r="AH7" s="2"/>
      <c r="AI7" s="2"/>
      <c r="AJ7" s="2"/>
    </row>
    <row r="8" spans="1:36" ht="15">
      <c r="A8" s="162" t="s">
        <v>3</v>
      </c>
      <c r="B8" s="162"/>
      <c r="C8" s="162"/>
      <c r="D8" s="162"/>
      <c r="E8" s="162"/>
      <c r="F8" s="162"/>
      <c r="G8" s="162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5"/>
      <c r="S8" s="3"/>
      <c r="T8" s="3"/>
      <c r="U8" s="182"/>
      <c r="V8" s="183"/>
      <c r="W8" s="183"/>
      <c r="X8" s="183"/>
      <c r="Y8" s="183"/>
      <c r="Z8" s="184"/>
      <c r="AA8" s="2"/>
      <c r="AB8" s="2"/>
      <c r="AH8" s="2"/>
      <c r="AI8" s="2"/>
      <c r="AJ8" s="2"/>
    </row>
    <row r="9" spans="1:36" ht="9.75" customHeight="1">
      <c r="A9" s="4"/>
      <c r="B9" s="4"/>
      <c r="C9" s="4"/>
      <c r="D9" s="4"/>
      <c r="E9" s="4"/>
      <c r="F9" s="4"/>
      <c r="G9" s="4"/>
      <c r="H9" s="6" t="s">
        <v>77</v>
      </c>
      <c r="I9" s="7"/>
      <c r="J9" s="7"/>
      <c r="K9" s="8"/>
      <c r="L9" s="186"/>
      <c r="M9" s="162"/>
      <c r="N9" s="162"/>
      <c r="O9" s="162"/>
      <c r="P9" s="162"/>
      <c r="Q9" s="162"/>
      <c r="R9" s="162"/>
      <c r="S9" s="162"/>
      <c r="T9" s="3"/>
      <c r="U9" s="13"/>
      <c r="V9" s="187"/>
      <c r="W9" s="188"/>
      <c r="X9" s="189"/>
      <c r="Y9" s="14"/>
      <c r="Z9" s="16"/>
      <c r="AA9" s="2"/>
      <c r="AB9" s="2"/>
      <c r="AH9" s="2"/>
      <c r="AI9" s="2"/>
      <c r="AJ9" s="2"/>
    </row>
    <row r="10" spans="1:36" ht="15">
      <c r="A10" s="162" t="s">
        <v>4</v>
      </c>
      <c r="B10" s="162"/>
      <c r="C10" s="162"/>
      <c r="D10" s="162"/>
      <c r="E10" s="162"/>
      <c r="F10" s="162"/>
      <c r="G10" s="162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9"/>
      <c r="S10" s="2"/>
      <c r="T10" s="2"/>
      <c r="U10" s="17"/>
      <c r="V10" s="190"/>
      <c r="W10" s="191"/>
      <c r="X10" s="192"/>
      <c r="Y10" s="18"/>
      <c r="Z10" s="19"/>
      <c r="AA10" s="2"/>
      <c r="AB10" s="2"/>
      <c r="AH10" s="2"/>
      <c r="AI10" s="2"/>
      <c r="AJ10" s="2"/>
    </row>
    <row r="11" spans="1:36" ht="20.25" customHeight="1" thickBot="1">
      <c r="A11" s="162" t="s">
        <v>83</v>
      </c>
      <c r="B11" s="162"/>
      <c r="C11" s="162"/>
      <c r="D11" s="162"/>
      <c r="E11" s="162"/>
      <c r="F11" s="162"/>
      <c r="G11" s="162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9"/>
      <c r="S11" s="2"/>
      <c r="T11" s="2"/>
      <c r="U11" s="20"/>
      <c r="V11" s="21"/>
      <c r="W11" s="21"/>
      <c r="X11" s="21"/>
      <c r="Y11" s="21"/>
      <c r="Z11" s="22"/>
      <c r="AA11" s="2"/>
      <c r="AB11" s="2"/>
      <c r="AH11" s="2"/>
      <c r="AI11" s="2"/>
      <c r="AJ11" s="2"/>
    </row>
    <row r="12" spans="1:36" ht="10.5" customHeight="1" thickTop="1">
      <c r="A12" s="175" t="s">
        <v>5</v>
      </c>
      <c r="B12" s="176"/>
      <c r="C12" s="166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1"/>
      <c r="S12" s="2"/>
      <c r="T12" s="2"/>
      <c r="U12" s="2"/>
      <c r="V12" s="2"/>
      <c r="W12" s="2"/>
      <c r="X12" s="2"/>
      <c r="Y12" s="2"/>
      <c r="Z12" s="2"/>
      <c r="AA12" s="2"/>
      <c r="AB12" s="2"/>
      <c r="AH12" s="2"/>
      <c r="AI12" s="2"/>
      <c r="AJ12" s="2"/>
    </row>
    <row r="13" spans="1:36" ht="15">
      <c r="A13" s="177"/>
      <c r="B13" s="176"/>
      <c r="C13" s="178" t="s">
        <v>6</v>
      </c>
      <c r="D13" s="178"/>
      <c r="E13" s="178"/>
      <c r="F13" s="10"/>
      <c r="G13" s="179"/>
      <c r="H13" s="179"/>
      <c r="I13" s="179"/>
      <c r="J13" s="179"/>
      <c r="K13" s="180"/>
      <c r="L13" s="180"/>
      <c r="M13" s="180"/>
      <c r="N13" s="180"/>
      <c r="O13" s="180"/>
      <c r="P13" s="180"/>
      <c r="Q13" s="180"/>
      <c r="R13" s="12"/>
      <c r="S13" s="2"/>
      <c r="T13" s="2"/>
      <c r="U13" s="2"/>
      <c r="V13" s="2"/>
      <c r="W13" s="2"/>
      <c r="X13" s="2"/>
      <c r="Y13" s="2"/>
      <c r="Z13" s="2"/>
      <c r="AA13" s="2"/>
      <c r="AB13" s="2"/>
      <c r="AH13" s="2"/>
      <c r="AI13" s="2"/>
      <c r="AJ13" s="2"/>
    </row>
    <row r="14" spans="1:36" ht="16.5" customHeight="1">
      <c r="A14" s="177"/>
      <c r="B14" s="176"/>
      <c r="C14" s="178" t="s">
        <v>8</v>
      </c>
      <c r="D14" s="178"/>
      <c r="E14" s="178"/>
      <c r="F14" s="10"/>
      <c r="G14" s="179"/>
      <c r="H14" s="179"/>
      <c r="I14" s="179"/>
      <c r="J14" s="179"/>
      <c r="K14" s="179"/>
      <c r="L14" s="179"/>
      <c r="M14" s="179"/>
      <c r="N14" s="179"/>
      <c r="O14" s="179"/>
      <c r="P14" s="181"/>
      <c r="Q14" s="181"/>
      <c r="R14" s="12"/>
      <c r="S14" s="2"/>
      <c r="T14" s="2"/>
      <c r="U14" s="2"/>
      <c r="V14" s="2"/>
      <c r="W14" s="2"/>
      <c r="X14" s="2"/>
      <c r="Y14" s="2"/>
      <c r="Z14" s="2"/>
      <c r="AA14" s="2"/>
      <c r="AB14" s="2"/>
      <c r="AH14" s="2"/>
      <c r="AI14" s="2"/>
      <c r="AJ14" s="2"/>
    </row>
    <row r="15" spans="1:36" ht="16.5" customHeight="1">
      <c r="A15" s="177"/>
      <c r="B15" s="17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H15" s="2"/>
      <c r="AI15" s="2"/>
      <c r="AJ15" s="2"/>
    </row>
    <row r="16" spans="1:36" s="61" customFormat="1" ht="12" customHeight="1">
      <c r="A16" s="59"/>
      <c r="B16" s="59"/>
      <c r="C16" s="172" t="s">
        <v>69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3" t="s">
        <v>70</v>
      </c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59"/>
      <c r="AB16" s="59"/>
      <c r="AC16" s="60"/>
      <c r="AD16" s="60"/>
      <c r="AE16" s="60"/>
      <c r="AF16" s="60"/>
      <c r="AG16" s="60"/>
      <c r="AH16" s="59"/>
      <c r="AI16" s="59"/>
      <c r="AJ16" s="59"/>
    </row>
    <row r="17" spans="1:36" s="61" customFormat="1" ht="11.25" customHeight="1">
      <c r="A17" s="59"/>
      <c r="B17" s="59"/>
      <c r="C17" s="168" t="s">
        <v>71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 t="s">
        <v>72</v>
      </c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59"/>
      <c r="AB17" s="59"/>
      <c r="AC17" s="60"/>
      <c r="AD17" s="60"/>
      <c r="AE17" s="60"/>
      <c r="AF17" s="60"/>
      <c r="AG17" s="60"/>
      <c r="AH17" s="59"/>
      <c r="AI17" s="59"/>
      <c r="AJ17" s="59"/>
    </row>
    <row r="18" spans="1:36" s="61" customFormat="1" ht="12" customHeight="1">
      <c r="A18" s="62"/>
      <c r="B18" s="62"/>
      <c r="C18" s="168" t="s">
        <v>73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 t="s">
        <v>74</v>
      </c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59"/>
      <c r="AB18" s="59"/>
      <c r="AC18" s="60"/>
      <c r="AD18" s="60"/>
      <c r="AE18" s="60"/>
      <c r="AF18" s="60"/>
      <c r="AG18" s="60"/>
      <c r="AH18" s="59"/>
      <c r="AI18" s="59"/>
      <c r="AJ18" s="59"/>
    </row>
    <row r="19" spans="1:36" s="61" customFormat="1" ht="12" customHeight="1">
      <c r="A19" s="62"/>
      <c r="B19" s="62"/>
      <c r="C19" s="168" t="s">
        <v>75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9" t="s">
        <v>80</v>
      </c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59"/>
      <c r="AB19" s="59"/>
      <c r="AC19" s="60"/>
      <c r="AD19" s="60"/>
      <c r="AE19" s="60"/>
      <c r="AF19" s="60"/>
      <c r="AG19" s="60"/>
      <c r="AH19" s="59"/>
      <c r="AI19" s="59"/>
      <c r="AJ19" s="59"/>
    </row>
    <row r="20" spans="1:36" s="61" customFormat="1" ht="11.25" customHeight="1">
      <c r="A20" s="63"/>
      <c r="B20" s="62"/>
      <c r="C20" s="168" t="s">
        <v>78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 t="s">
        <v>76</v>
      </c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59"/>
      <c r="AB20" s="59"/>
      <c r="AC20" s="60"/>
      <c r="AD20" s="60"/>
      <c r="AE20" s="60"/>
      <c r="AF20" s="60"/>
      <c r="AG20" s="60"/>
      <c r="AH20" s="59"/>
      <c r="AI20" s="59"/>
      <c r="AJ20" s="59"/>
    </row>
    <row r="21" spans="1:36" ht="12.75" customHeight="1">
      <c r="A21" s="44"/>
      <c r="B21" s="4"/>
      <c r="C21" s="170" t="s">
        <v>79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2"/>
      <c r="AH21" s="4"/>
      <c r="AI21" s="2"/>
      <c r="AJ21" s="2"/>
    </row>
    <row r="22" spans="1:36" ht="13.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4"/>
      <c r="AB22" s="2"/>
      <c r="AH22" s="4"/>
      <c r="AI22" s="2"/>
      <c r="AJ22" s="2"/>
    </row>
    <row r="23" spans="1:36" ht="12.75">
      <c r="A23" s="158" t="s">
        <v>9</v>
      </c>
      <c r="B23" s="158"/>
      <c r="C23" s="158"/>
      <c r="D23" s="158"/>
      <c r="E23" s="159"/>
      <c r="F23" s="160"/>
      <c r="G23" s="160"/>
      <c r="H23" s="160"/>
      <c r="I23" s="161" t="s">
        <v>10</v>
      </c>
      <c r="J23" s="162"/>
      <c r="K23" s="162"/>
      <c r="L23" s="159"/>
      <c r="M23" s="165"/>
      <c r="N23" s="165"/>
      <c r="O23" s="166" t="s">
        <v>11</v>
      </c>
      <c r="P23" s="162"/>
      <c r="Q23" s="162"/>
      <c r="R23" s="162"/>
      <c r="S23" s="162"/>
      <c r="T23" s="162"/>
      <c r="U23" s="167"/>
      <c r="V23" s="167"/>
      <c r="W23" s="167"/>
      <c r="X23" s="167"/>
      <c r="Y23" s="167"/>
      <c r="Z23" s="162"/>
      <c r="AA23" s="162"/>
      <c r="AB23" s="2"/>
      <c r="AH23" s="64"/>
      <c r="AI23" s="2"/>
      <c r="AJ23" s="2"/>
    </row>
    <row r="24" spans="1:36" ht="6.75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2"/>
      <c r="AH24" s="38"/>
      <c r="AI24" s="2"/>
      <c r="AJ24" s="2"/>
    </row>
    <row r="25" spans="1:36" ht="7.5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2"/>
      <c r="AH25" s="38"/>
      <c r="AI25" s="2"/>
      <c r="AJ25" s="2"/>
    </row>
    <row r="26" spans="1:36" ht="8.2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2"/>
      <c r="AH26" s="38"/>
      <c r="AI26" s="2"/>
      <c r="AJ26" s="2"/>
    </row>
    <row r="27" spans="1:36" ht="44.25" customHeight="1">
      <c r="A27" s="23"/>
      <c r="B27" s="163" t="s">
        <v>15</v>
      </c>
      <c r="C27" s="163"/>
      <c r="D27" s="24"/>
      <c r="E27" s="24" t="s">
        <v>16</v>
      </c>
      <c r="F27" s="24"/>
      <c r="G27" s="163" t="s">
        <v>17</v>
      </c>
      <c r="H27" s="163"/>
      <c r="I27" s="24"/>
      <c r="J27" s="25" t="s">
        <v>18</v>
      </c>
      <c r="K27" s="24"/>
      <c r="L27" s="26" t="s">
        <v>19</v>
      </c>
      <c r="M27" s="26"/>
      <c r="N27" s="26" t="s">
        <v>20</v>
      </c>
      <c r="O27" s="26"/>
      <c r="P27" s="24" t="s">
        <v>21</v>
      </c>
      <c r="Q27" s="26"/>
      <c r="R27" s="163" t="s">
        <v>22</v>
      </c>
      <c r="S27" s="163"/>
      <c r="T27" s="24"/>
      <c r="U27" s="163" t="s">
        <v>23</v>
      </c>
      <c r="V27" s="164"/>
      <c r="W27" s="26"/>
      <c r="X27" s="24" t="s">
        <v>24</v>
      </c>
      <c r="Y27" s="24"/>
      <c r="Z27" s="163" t="s">
        <v>25</v>
      </c>
      <c r="AA27" s="162"/>
      <c r="AB27" s="2"/>
      <c r="AH27" s="38"/>
      <c r="AI27" s="2"/>
      <c r="AJ27" s="2"/>
    </row>
    <row r="28" spans="1:36" ht="18.75" customHeight="1">
      <c r="A28" s="23"/>
      <c r="B28" s="149"/>
      <c r="C28" s="150"/>
      <c r="D28" s="139"/>
      <c r="E28" s="149"/>
      <c r="F28" s="139"/>
      <c r="G28" s="143"/>
      <c r="H28" s="151"/>
      <c r="I28" s="139"/>
      <c r="J28" s="28"/>
      <c r="K28" s="155"/>
      <c r="L28" s="149"/>
      <c r="M28" s="157"/>
      <c r="N28" s="149"/>
      <c r="O28" s="157"/>
      <c r="P28" s="28"/>
      <c r="Q28" s="157"/>
      <c r="R28" s="143"/>
      <c r="S28" s="143"/>
      <c r="T28" s="139"/>
      <c r="U28" s="143"/>
      <c r="V28" s="143"/>
      <c r="W28" s="139"/>
      <c r="X28" s="27"/>
      <c r="Y28" s="139"/>
      <c r="Z28" s="127">
        <f>ROUND($B$28-SUM($G$29,$J$29,$L$28,$N$28,$P$29,$R$29,$U$28,$U$29,$X$28,$X$29),2)</f>
        <v>0</v>
      </c>
      <c r="AA28" s="128"/>
      <c r="AB28" s="2"/>
      <c r="AH28" s="38"/>
      <c r="AI28" s="2"/>
      <c r="AJ28" s="2"/>
    </row>
    <row r="29" spans="1:36" ht="18" customHeight="1">
      <c r="A29" s="29" t="s">
        <v>26</v>
      </c>
      <c r="B29" s="151"/>
      <c r="C29" s="152"/>
      <c r="D29" s="156"/>
      <c r="E29" s="151"/>
      <c r="F29" s="156"/>
      <c r="G29" s="143"/>
      <c r="H29" s="151"/>
      <c r="I29" s="156"/>
      <c r="J29" s="28"/>
      <c r="K29" s="156"/>
      <c r="L29" s="151"/>
      <c r="M29" s="156"/>
      <c r="N29" s="151"/>
      <c r="O29" s="156"/>
      <c r="P29" s="28"/>
      <c r="Q29" s="157"/>
      <c r="R29" s="143"/>
      <c r="S29" s="143"/>
      <c r="T29" s="140"/>
      <c r="U29" s="143"/>
      <c r="V29" s="143"/>
      <c r="W29" s="140"/>
      <c r="X29" s="27"/>
      <c r="Y29" s="140"/>
      <c r="Z29" s="129"/>
      <c r="AA29" s="130"/>
      <c r="AB29" s="2"/>
      <c r="AH29" s="38"/>
      <c r="AI29" s="2"/>
      <c r="AJ29" s="2"/>
    </row>
    <row r="30" spans="1:36" ht="23.25" customHeight="1">
      <c r="A30" s="29"/>
      <c r="B30" s="149"/>
      <c r="C30" s="150"/>
      <c r="D30" s="147"/>
      <c r="E30" s="31"/>
      <c r="F30" s="147"/>
      <c r="G30" s="143"/>
      <c r="H30" s="151"/>
      <c r="I30" s="32"/>
      <c r="J30" s="28"/>
      <c r="K30" s="147"/>
      <c r="L30" s="153"/>
      <c r="M30" s="144"/>
      <c r="N30" s="145"/>
      <c r="O30" s="147"/>
      <c r="P30" s="28"/>
      <c r="Q30" s="32"/>
      <c r="R30" s="143"/>
      <c r="S30" s="143"/>
      <c r="T30" s="147"/>
      <c r="U30" s="148"/>
      <c r="V30" s="148"/>
      <c r="W30" s="139"/>
      <c r="X30" s="27"/>
      <c r="Y30" s="139"/>
      <c r="Z30" s="127">
        <f>ROUND($B$30-SUM($G$31,$J$31,$L$30,$N$30,$P$31,$R$31,$U$30,$U$31,$X$30,$X$31),2)</f>
        <v>0</v>
      </c>
      <c r="AA30" s="141"/>
      <c r="AB30" s="2"/>
      <c r="AH30" s="38"/>
      <c r="AI30" s="2"/>
      <c r="AJ30" s="2"/>
    </row>
    <row r="31" spans="1:36" ht="18.75" customHeight="1">
      <c r="A31" s="29" t="s">
        <v>12</v>
      </c>
      <c r="B31" s="151"/>
      <c r="C31" s="152"/>
      <c r="D31" s="147"/>
      <c r="E31" s="43">
        <f>IF($V$9&lt;&gt;"",0,$B$30-SUM($P$31,$R$31,$U$30,$U$31,$X$30))</f>
        <v>0</v>
      </c>
      <c r="F31" s="147"/>
      <c r="G31" s="142">
        <f>ROUND($G$30*6.2%,2)</f>
        <v>0</v>
      </c>
      <c r="H31" s="129"/>
      <c r="I31" s="34"/>
      <c r="J31" s="43">
        <f>ROUND($J$30*1.45%,2)</f>
        <v>0</v>
      </c>
      <c r="K31" s="147"/>
      <c r="L31" s="154"/>
      <c r="M31" s="144"/>
      <c r="N31" s="146"/>
      <c r="O31" s="147"/>
      <c r="P31" s="43">
        <f>ROUND($P$30*10.205%,2)</f>
        <v>0</v>
      </c>
      <c r="Q31" s="31"/>
      <c r="R31" s="142">
        <f>ROUND($R$30*7%,2)</f>
        <v>0</v>
      </c>
      <c r="S31" s="142"/>
      <c r="T31" s="147"/>
      <c r="U31" s="143"/>
      <c r="V31" s="143"/>
      <c r="W31" s="140"/>
      <c r="X31" s="27"/>
      <c r="Y31" s="140"/>
      <c r="Z31" s="129"/>
      <c r="AA31" s="129"/>
      <c r="AB31" s="2"/>
      <c r="AH31" s="38"/>
      <c r="AI31" s="2"/>
      <c r="AJ31" s="2"/>
    </row>
    <row r="32" spans="1:36" ht="22.5" customHeight="1">
      <c r="A32" s="29"/>
      <c r="B32" s="132">
        <f>+$B$28-$B$30</f>
        <v>0</v>
      </c>
      <c r="C32" s="133"/>
      <c r="D32" s="34"/>
      <c r="E32" s="135">
        <f>+$E$28-$E$31</f>
        <v>0</v>
      </c>
      <c r="F32" s="34"/>
      <c r="G32" s="122">
        <f>+$G$28-$G$30</f>
        <v>0</v>
      </c>
      <c r="H32" s="122"/>
      <c r="I32" s="34"/>
      <c r="J32" s="33">
        <f>+$J$28-$J$30</f>
        <v>0</v>
      </c>
      <c r="K32" s="34"/>
      <c r="L32" s="136">
        <f>+$L$28-$L$30</f>
        <v>0</v>
      </c>
      <c r="M32" s="34"/>
      <c r="N32" s="137">
        <f>+$N$28-$N$30</f>
        <v>0</v>
      </c>
      <c r="O32" s="34"/>
      <c r="P32" s="33">
        <f>+$P$28-$P$30</f>
        <v>0</v>
      </c>
      <c r="Q32" s="34"/>
      <c r="R32" s="122">
        <f>+$R$28-$R$30</f>
        <v>0</v>
      </c>
      <c r="S32" s="122"/>
      <c r="T32" s="121"/>
      <c r="U32" s="122">
        <f>+$U$28-$U$30</f>
        <v>0</v>
      </c>
      <c r="V32" s="122"/>
      <c r="W32" s="123"/>
      <c r="X32" s="30">
        <f>+$X$28-$X$30</f>
        <v>0</v>
      </c>
      <c r="Y32" s="125"/>
      <c r="Z32" s="127">
        <f>ROUND($B$32-SUM($G$33,$J$33,$L$32,$N$32,$P$33,$R$33,$U$32,$U$33,$X$32,$X$33),2)</f>
        <v>0</v>
      </c>
      <c r="AA32" s="128"/>
      <c r="AB32" s="2"/>
      <c r="AH32" s="38"/>
      <c r="AI32" s="2"/>
      <c r="AJ32" s="2"/>
    </row>
    <row r="33" spans="1:36" ht="18.75" customHeight="1">
      <c r="A33" s="29" t="s">
        <v>13</v>
      </c>
      <c r="B33" s="131"/>
      <c r="C33" s="134"/>
      <c r="D33" s="34"/>
      <c r="E33" s="129"/>
      <c r="F33" s="34"/>
      <c r="G33" s="122">
        <f>+$G$29-$G$31</f>
        <v>0</v>
      </c>
      <c r="H33" s="131"/>
      <c r="I33" s="34"/>
      <c r="J33" s="33">
        <f>+$J$29-$J$31</f>
        <v>0</v>
      </c>
      <c r="K33" s="34"/>
      <c r="L33" s="131"/>
      <c r="M33" s="34"/>
      <c r="N33" s="138"/>
      <c r="O33" s="35"/>
      <c r="P33" s="30">
        <f>+$P$29-$P$31</f>
        <v>0</v>
      </c>
      <c r="Q33" s="35"/>
      <c r="R33" s="122">
        <f>+$R$29-$R$31</f>
        <v>0</v>
      </c>
      <c r="S33" s="122"/>
      <c r="T33" s="121"/>
      <c r="U33" s="122">
        <f>+$U$29-$U$31</f>
        <v>0</v>
      </c>
      <c r="V33" s="122"/>
      <c r="W33" s="124"/>
      <c r="X33" s="30">
        <f>+$X$29-$X$31</f>
        <v>0</v>
      </c>
      <c r="Y33" s="126"/>
      <c r="Z33" s="129"/>
      <c r="AA33" s="130"/>
      <c r="AB33" s="2"/>
      <c r="AH33" s="64"/>
      <c r="AI33" s="2"/>
      <c r="AJ33" s="2"/>
    </row>
    <row r="34" spans="1:36" ht="12.75">
      <c r="A34" s="39"/>
      <c r="B34" s="114"/>
      <c r="C34" s="114"/>
      <c r="D34" s="4"/>
      <c r="E34" s="115">
        <f>IF(ROUND(($G$28*6.2%),2)=$G$29,"",IF(ROUND(($G$28*6.2%),2)+0.01=$G$29,"",IF(ROUND(($G$28*6.2%),2)+0.02=$G$29,"",IF(ROUND(($G$28*6.2%),2)-0.01=$G$29,"",IF(ROUND(($G$28*6.2%),2)-0.02=$G$29,"","SS WAGES ERROR")))))</f>
      </c>
      <c r="F34" s="115"/>
      <c r="G34" s="115"/>
      <c r="H34" s="115"/>
      <c r="I34" s="40"/>
      <c r="J34" s="116">
        <f>IF(ROUND(($J$28*1.45%),2)=$J$29,"",IF(ROUND(($J$28*1.45%),2)+0.01=$J$29,"",IF(ROUND(($J$28*1.45%),2)+0.02=$J$29,"",IF(ROUND(($J$28*1.45%),2)-0.01=$J$29,"",IF(ROUND(($J$28*1.45%),2)-0.02=$J$29,"","MED WAGES ERROR")))))</f>
      </c>
      <c r="K34" s="117"/>
      <c r="L34" s="117"/>
      <c r="M34" s="41"/>
      <c r="N34" s="116">
        <f>IF(ROUND(($P$28*10.205%),2)=$P$29,"",IF(ROUND(($P$28*10.205%),2)+0.01=$P$29,"",IF(ROUND(($P$28*10.205%),2)+0.02=$P$29,"",IF(ROUND(($P$28*10.205%),2)-0.01=$P$29,"",IF(ROUND(($P$28*10.205%),2)-0.02=$P$29,"","STRS WAGES ERROR")))))</f>
      </c>
      <c r="O34" s="118"/>
      <c r="P34" s="118"/>
      <c r="Q34" s="41"/>
      <c r="R34" s="116">
        <f>IF(ROUND(($R$28*7%),2)=$R$29,"",IF(ROUND(($R$28*7%),2)+0.01=$R$29,"",IF(ROUND(($R$28*7%),2)+0.02=$R$29,"",IF(ROUND(($R$28*7%),2)-0.01=$R$29,"",IF(ROUND(($R$28*7%),2)-0.02=$R$29,"","PERS WAGES ERROR")))))</f>
      </c>
      <c r="S34" s="116"/>
      <c r="T34" s="118"/>
      <c r="U34" s="118"/>
      <c r="V34" s="118"/>
      <c r="W34" s="41"/>
      <c r="X34" s="41"/>
      <c r="Y34" s="41"/>
      <c r="Z34" s="41"/>
      <c r="AA34" s="42"/>
      <c r="AB34" s="2"/>
      <c r="AH34" s="42"/>
      <c r="AI34" s="2"/>
      <c r="AJ34" s="2"/>
    </row>
    <row r="35" spans="1:36" ht="18" customHeight="1">
      <c r="A35" s="119">
        <f>IF(ROUND(($Z$28-$Z$30),2)=$Z$32,"","ERROR: The NET total Line A minus Line B does not equal Line A-B. Enter correct amount for STATE W/H.")</f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2"/>
      <c r="AH35" s="64"/>
      <c r="AI35" s="2"/>
      <c r="AJ35" s="2"/>
    </row>
    <row r="36" spans="1:36" ht="12.75">
      <c r="A36" s="36"/>
      <c r="B36" s="103" t="s">
        <v>14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5"/>
      <c r="AA36" s="2"/>
      <c r="AB36" s="2"/>
      <c r="AH36" s="2"/>
      <c r="AI36" s="2"/>
      <c r="AJ36" s="2"/>
    </row>
    <row r="37" spans="1:36" ht="12.75">
      <c r="A37" s="36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8"/>
      <c r="AA37" s="2"/>
      <c r="AB37" s="2"/>
      <c r="AH37" s="2"/>
      <c r="AI37" s="2"/>
      <c r="AJ37" s="2"/>
    </row>
    <row r="38" spans="1:36" ht="12.75">
      <c r="A38" s="36"/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8"/>
      <c r="AA38" s="2"/>
      <c r="AB38" s="2"/>
      <c r="AH38" s="2"/>
      <c r="AI38" s="2"/>
      <c r="AJ38" s="2"/>
    </row>
    <row r="39" spans="1:36" ht="11.25" customHeight="1">
      <c r="A39" s="36"/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08"/>
      <c r="AA39" s="2"/>
      <c r="AB39" s="2"/>
      <c r="AH39" s="2"/>
      <c r="AI39" s="2"/>
      <c r="AJ39" s="2"/>
    </row>
    <row r="40" spans="1:36" ht="12.75">
      <c r="A40" s="36"/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08"/>
      <c r="AA40" s="2"/>
      <c r="AB40" s="2"/>
      <c r="AH40" s="2"/>
      <c r="AI40" s="2"/>
      <c r="AJ40" s="2"/>
    </row>
    <row r="41" spans="1:36" ht="12.75">
      <c r="A41" s="36"/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08"/>
      <c r="AA41" s="2"/>
      <c r="AB41" s="2"/>
      <c r="AH41" s="2"/>
      <c r="AI41" s="2"/>
      <c r="AJ41" s="2"/>
    </row>
    <row r="42" spans="1:36" ht="12.75">
      <c r="A42" s="36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08"/>
      <c r="AA42" s="2"/>
      <c r="AB42" s="2"/>
      <c r="AH42" s="2"/>
      <c r="AI42" s="2"/>
      <c r="AJ42" s="2"/>
    </row>
    <row r="43" spans="1:36" ht="12.75">
      <c r="A43" s="37"/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08"/>
      <c r="AA43" s="2"/>
      <c r="AB43" s="2"/>
      <c r="AH43" s="2"/>
      <c r="AI43" s="2"/>
      <c r="AJ43" s="2"/>
    </row>
    <row r="44" spans="1:36" ht="12.75">
      <c r="A44" s="37"/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08"/>
      <c r="AA44" s="2"/>
      <c r="AB44" s="2"/>
      <c r="AH44" s="2"/>
      <c r="AI44" s="2"/>
      <c r="AJ44" s="2"/>
    </row>
    <row r="45" spans="1:36" ht="12.75">
      <c r="A45" s="37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08"/>
      <c r="AA45" s="2"/>
      <c r="AB45" s="2"/>
      <c r="AH45" s="2"/>
      <c r="AI45" s="2"/>
      <c r="AJ45" s="2"/>
    </row>
    <row r="46" spans="1:36" ht="12.75">
      <c r="A46" s="37"/>
      <c r="B46" s="109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08"/>
      <c r="AA46" s="2"/>
      <c r="AB46" s="2"/>
      <c r="AH46" s="2"/>
      <c r="AI46" s="2"/>
      <c r="AJ46" s="2"/>
    </row>
    <row r="47" spans="1:36" ht="12.75">
      <c r="A47" s="37"/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08"/>
      <c r="AA47" s="2"/>
      <c r="AB47" s="2"/>
      <c r="AH47" s="2"/>
      <c r="AI47" s="2"/>
      <c r="AJ47" s="2"/>
    </row>
    <row r="48" spans="1:36" ht="9" customHeight="1">
      <c r="A48" s="37"/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08"/>
      <c r="AA48" s="2"/>
      <c r="AB48" s="2"/>
      <c r="AH48" s="2"/>
      <c r="AI48" s="2"/>
      <c r="AJ48" s="2"/>
    </row>
    <row r="49" spans="1:36" ht="12.75" customHeight="1">
      <c r="A49" s="38"/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08"/>
      <c r="AA49" s="2"/>
      <c r="AB49" s="2"/>
      <c r="AH49" s="2"/>
      <c r="AI49" s="2"/>
      <c r="AJ49" s="2"/>
    </row>
    <row r="50" spans="1:36" ht="13.5" customHeight="1">
      <c r="A50" s="38"/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3"/>
      <c r="AA50" s="2"/>
      <c r="AB50" s="2"/>
      <c r="AH50" s="2"/>
      <c r="AI50" s="2"/>
      <c r="AJ50" s="2"/>
    </row>
    <row r="51" spans="1:36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H51" s="2"/>
      <c r="AI51" s="2"/>
      <c r="AJ51" s="2"/>
    </row>
    <row r="52" ht="6.75" customHeight="1" hidden="1"/>
    <row r="53" ht="13.5" customHeight="1" hidden="1"/>
  </sheetData>
  <sheetProtection password="F821" sheet="1"/>
  <mergeCells count="108">
    <mergeCell ref="A1:Z1"/>
    <mergeCell ref="A2:Z2"/>
    <mergeCell ref="A5:G5"/>
    <mergeCell ref="H5:Q5"/>
    <mergeCell ref="U5:Z5"/>
    <mergeCell ref="A6:G6"/>
    <mergeCell ref="H6:Q6"/>
    <mergeCell ref="U7:Z8"/>
    <mergeCell ref="A8:G8"/>
    <mergeCell ref="H8:Q8"/>
    <mergeCell ref="L9:S9"/>
    <mergeCell ref="V9:X10"/>
    <mergeCell ref="A10:G10"/>
    <mergeCell ref="H10:Q10"/>
    <mergeCell ref="A11:G11"/>
    <mergeCell ref="H11:Q11"/>
    <mergeCell ref="A12:B15"/>
    <mergeCell ref="C12:Q12"/>
    <mergeCell ref="C13:E13"/>
    <mergeCell ref="G13:J13"/>
    <mergeCell ref="K13:Q13"/>
    <mergeCell ref="C14:E14"/>
    <mergeCell ref="G14:Q14"/>
    <mergeCell ref="C16:N16"/>
    <mergeCell ref="O16:Z16"/>
    <mergeCell ref="C17:N17"/>
    <mergeCell ref="O17:Z17"/>
    <mergeCell ref="C18:N18"/>
    <mergeCell ref="O18:Z18"/>
    <mergeCell ref="L23:N23"/>
    <mergeCell ref="O23:T23"/>
    <mergeCell ref="U23:Y23"/>
    <mergeCell ref="C19:N19"/>
    <mergeCell ref="O19:Z19"/>
    <mergeCell ref="C20:N20"/>
    <mergeCell ref="O20:Z20"/>
    <mergeCell ref="C21:N21"/>
    <mergeCell ref="A22:Z22"/>
    <mergeCell ref="Z23:AA23"/>
    <mergeCell ref="A24:AA26"/>
    <mergeCell ref="B27:C27"/>
    <mergeCell ref="G27:H27"/>
    <mergeCell ref="R27:S27"/>
    <mergeCell ref="U27:V27"/>
    <mergeCell ref="Z27:AA27"/>
    <mergeCell ref="A23:D23"/>
    <mergeCell ref="E23:H23"/>
    <mergeCell ref="I23:K23"/>
    <mergeCell ref="B28:C29"/>
    <mergeCell ref="D28:D29"/>
    <mergeCell ref="E28:E29"/>
    <mergeCell ref="F28:F29"/>
    <mergeCell ref="G28:H28"/>
    <mergeCell ref="I28:I29"/>
    <mergeCell ref="G29:H29"/>
    <mergeCell ref="K28:K29"/>
    <mergeCell ref="L28:L29"/>
    <mergeCell ref="M28:M29"/>
    <mergeCell ref="N28:N29"/>
    <mergeCell ref="O28:O29"/>
    <mergeCell ref="Q28:Q29"/>
    <mergeCell ref="R28:S28"/>
    <mergeCell ref="T28:T29"/>
    <mergeCell ref="U28:V28"/>
    <mergeCell ref="W28:W29"/>
    <mergeCell ref="Y28:Y29"/>
    <mergeCell ref="Z28:AA29"/>
    <mergeCell ref="R29:S29"/>
    <mergeCell ref="U29:V29"/>
    <mergeCell ref="T30:T31"/>
    <mergeCell ref="U30:V30"/>
    <mergeCell ref="B30:C31"/>
    <mergeCell ref="D30:D31"/>
    <mergeCell ref="F30:F31"/>
    <mergeCell ref="G30:H30"/>
    <mergeCell ref="K30:K31"/>
    <mergeCell ref="L30:L31"/>
    <mergeCell ref="W30:W31"/>
    <mergeCell ref="Y30:Y31"/>
    <mergeCell ref="Z30:AA31"/>
    <mergeCell ref="G31:H31"/>
    <mergeCell ref="R31:S31"/>
    <mergeCell ref="U31:V31"/>
    <mergeCell ref="M30:M31"/>
    <mergeCell ref="N30:N31"/>
    <mergeCell ref="O30:O31"/>
    <mergeCell ref="R30:S30"/>
    <mergeCell ref="B32:C33"/>
    <mergeCell ref="E32:E33"/>
    <mergeCell ref="G32:H32"/>
    <mergeCell ref="L32:L33"/>
    <mergeCell ref="N32:N33"/>
    <mergeCell ref="R32:S32"/>
    <mergeCell ref="T32:T33"/>
    <mergeCell ref="U32:V32"/>
    <mergeCell ref="W32:W33"/>
    <mergeCell ref="Y32:Y33"/>
    <mergeCell ref="Z32:AA33"/>
    <mergeCell ref="G33:H33"/>
    <mergeCell ref="R33:S33"/>
    <mergeCell ref="U33:V33"/>
    <mergeCell ref="B36:Z50"/>
    <mergeCell ref="B34:C34"/>
    <mergeCell ref="E34:H34"/>
    <mergeCell ref="J34:L34"/>
    <mergeCell ref="N34:P34"/>
    <mergeCell ref="R34:V34"/>
    <mergeCell ref="A35:AA35"/>
  </mergeCells>
  <dataValidations count="3">
    <dataValidation showInputMessage="1" showErrorMessage="1" sqref="G30:H30"/>
    <dataValidation type="decimal" operator="greaterThanOrEqual" showInputMessage="1" showErrorMessage="1" sqref="G28 I28">
      <formula1>0</formula1>
    </dataValidation>
    <dataValidation type="textLength" operator="lessThanOrEqual" allowBlank="1" showInputMessage="1" showErrorMessage="1" error="Please input no more than 6 characters" sqref="H11:Q11">
      <formula1>6</formula1>
    </dataValidation>
  </dataValidations>
  <printOptions/>
  <pageMargins left="0.25" right="0.25" top="0.26" bottom="0.68" header="0.17" footer="0.17"/>
  <pageSetup horizontalDpi="600" verticalDpi="600" orientation="portrait" r:id="rId4"/>
  <headerFooter alignWithMargins="0">
    <oddFooter>&amp;L&amp;7Form 113 - Payroll
San Diego County
Office of Education 09/2006&amp;R&amp;7 1 Copy- San Diego County Office of Education
1 Copy -  School District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GridLines="0" zoomScalePageLayoutView="0" workbookViewId="0" topLeftCell="A31">
      <selection activeCell="F50" sqref="F50"/>
    </sheetView>
  </sheetViews>
  <sheetFormatPr defaultColWidth="9.140625" defaultRowHeight="12.75"/>
  <cols>
    <col min="5" max="5" width="9.140625" style="0" customWidth="1"/>
    <col min="6" max="6" width="17.421875" style="0" customWidth="1"/>
    <col min="9" max="9" width="26.00390625" style="0" customWidth="1"/>
  </cols>
  <sheetData>
    <row r="1" spans="1:9" ht="15">
      <c r="A1" s="200" t="s">
        <v>0</v>
      </c>
      <c r="B1" s="201"/>
      <c r="C1" s="201"/>
      <c r="D1" s="201"/>
      <c r="E1" s="201"/>
      <c r="F1" s="201"/>
      <c r="G1" s="201"/>
      <c r="H1" s="201"/>
      <c r="I1" s="202"/>
    </row>
    <row r="2" spans="1:9" ht="14.25">
      <c r="A2" s="203" t="s">
        <v>39</v>
      </c>
      <c r="B2" s="204"/>
      <c r="C2" s="204"/>
      <c r="D2" s="204"/>
      <c r="E2" s="204"/>
      <c r="F2" s="204"/>
      <c r="G2" s="204"/>
      <c r="H2" s="204"/>
      <c r="I2" s="205"/>
    </row>
    <row r="3" spans="1:9" ht="15">
      <c r="A3" s="74"/>
      <c r="B3" s="45"/>
      <c r="C3" s="45"/>
      <c r="D3" s="45"/>
      <c r="E3" s="45"/>
      <c r="F3" s="45"/>
      <c r="G3" s="45"/>
      <c r="H3" s="45"/>
      <c r="I3" s="75"/>
    </row>
    <row r="4" spans="1:9" ht="14.25">
      <c r="A4" s="76" t="s">
        <v>40</v>
      </c>
      <c r="B4" s="46" t="s">
        <v>91</v>
      </c>
      <c r="C4" s="45"/>
      <c r="D4" s="45"/>
      <c r="E4" s="45"/>
      <c r="F4" s="45"/>
      <c r="G4" s="45"/>
      <c r="H4" s="45"/>
      <c r="I4" s="75"/>
    </row>
    <row r="5" spans="1:9" ht="15">
      <c r="A5" s="77"/>
      <c r="B5" s="47" t="s">
        <v>59</v>
      </c>
      <c r="C5" s="48"/>
      <c r="D5" s="48"/>
      <c r="E5" s="48"/>
      <c r="F5" s="48"/>
      <c r="G5" s="48"/>
      <c r="H5" s="48"/>
      <c r="I5" s="78"/>
    </row>
    <row r="6" spans="1:9" ht="15">
      <c r="A6" s="77"/>
      <c r="B6" s="49"/>
      <c r="C6" s="47" t="s">
        <v>65</v>
      </c>
      <c r="D6" s="48"/>
      <c r="E6" s="48"/>
      <c r="F6" s="48"/>
      <c r="G6" s="48"/>
      <c r="H6" s="48"/>
      <c r="I6" s="78"/>
    </row>
    <row r="7" spans="1:9" ht="15">
      <c r="A7" s="77"/>
      <c r="B7" s="47"/>
      <c r="C7" s="47" t="s">
        <v>101</v>
      </c>
      <c r="D7" s="48"/>
      <c r="E7" s="48"/>
      <c r="F7" s="48"/>
      <c r="G7" s="48"/>
      <c r="H7" s="48"/>
      <c r="I7" s="78"/>
    </row>
    <row r="8" spans="1:9" ht="15">
      <c r="A8" s="77"/>
      <c r="B8" s="47"/>
      <c r="C8" s="47" t="s">
        <v>102</v>
      </c>
      <c r="D8" s="48"/>
      <c r="E8" s="48"/>
      <c r="F8" s="48"/>
      <c r="G8" s="48"/>
      <c r="H8" s="48"/>
      <c r="I8" s="78"/>
    </row>
    <row r="9" spans="1:9" ht="15">
      <c r="A9" s="77"/>
      <c r="B9" s="49"/>
      <c r="C9" s="47" t="s">
        <v>67</v>
      </c>
      <c r="D9" s="48"/>
      <c r="E9" s="48"/>
      <c r="F9" s="48"/>
      <c r="G9" s="48"/>
      <c r="H9" s="48"/>
      <c r="I9" s="78"/>
    </row>
    <row r="10" spans="1:9" ht="15">
      <c r="A10" s="77"/>
      <c r="B10" s="49"/>
      <c r="C10" s="47" t="s">
        <v>103</v>
      </c>
      <c r="D10" s="48"/>
      <c r="E10" s="48"/>
      <c r="F10" s="48"/>
      <c r="G10" s="48"/>
      <c r="H10" s="48"/>
      <c r="I10" s="78"/>
    </row>
    <row r="11" spans="1:9" ht="15">
      <c r="A11" s="77"/>
      <c r="B11" s="49"/>
      <c r="C11" s="47" t="s">
        <v>104</v>
      </c>
      <c r="D11" s="48"/>
      <c r="E11" s="48"/>
      <c r="F11" s="48"/>
      <c r="G11" s="48"/>
      <c r="H11" s="48"/>
      <c r="I11" s="78"/>
    </row>
    <row r="12" spans="1:9" ht="15">
      <c r="A12" s="77"/>
      <c r="B12" s="49"/>
      <c r="C12" s="47" t="s">
        <v>105</v>
      </c>
      <c r="D12" s="48"/>
      <c r="E12" s="48"/>
      <c r="F12" s="48"/>
      <c r="G12" s="48"/>
      <c r="H12" s="48"/>
      <c r="I12" s="78"/>
    </row>
    <row r="13" spans="1:9" ht="15">
      <c r="A13" s="77"/>
      <c r="B13" s="49"/>
      <c r="C13" s="47" t="s">
        <v>106</v>
      </c>
      <c r="D13" s="48"/>
      <c r="E13" s="48"/>
      <c r="F13" s="48"/>
      <c r="G13" s="48"/>
      <c r="H13" s="48"/>
      <c r="I13" s="78"/>
    </row>
    <row r="14" spans="1:9" ht="14.25">
      <c r="A14" s="79" t="s">
        <v>41</v>
      </c>
      <c r="B14" s="47" t="s">
        <v>42</v>
      </c>
      <c r="C14" s="47"/>
      <c r="D14" s="47"/>
      <c r="E14" s="47"/>
      <c r="F14" s="47"/>
      <c r="G14" s="47"/>
      <c r="H14" s="47"/>
      <c r="I14" s="80"/>
    </row>
    <row r="15" spans="1:9" ht="15">
      <c r="A15" s="81"/>
      <c r="B15" s="49"/>
      <c r="C15" s="47" t="s">
        <v>92</v>
      </c>
      <c r="D15" s="47"/>
      <c r="E15" s="47"/>
      <c r="F15" s="47"/>
      <c r="G15" s="47"/>
      <c r="H15" s="47"/>
      <c r="I15" s="80"/>
    </row>
    <row r="16" spans="1:9" ht="15">
      <c r="A16" s="81"/>
      <c r="B16" s="49"/>
      <c r="C16" s="70" t="s">
        <v>93</v>
      </c>
      <c r="D16" s="47"/>
      <c r="E16" s="47"/>
      <c r="F16" s="47"/>
      <c r="G16" s="47"/>
      <c r="H16" s="47"/>
      <c r="I16" s="80"/>
    </row>
    <row r="17" spans="1:9" ht="15">
      <c r="A17" s="81"/>
      <c r="B17" s="49"/>
      <c r="C17" s="70" t="s">
        <v>94</v>
      </c>
      <c r="D17" s="47"/>
      <c r="E17" s="47"/>
      <c r="F17" s="47"/>
      <c r="G17" s="47"/>
      <c r="H17" s="47"/>
      <c r="I17" s="80"/>
    </row>
    <row r="18" spans="1:9" ht="15">
      <c r="A18" s="81"/>
      <c r="B18" s="49"/>
      <c r="C18" s="47" t="s">
        <v>95</v>
      </c>
      <c r="D18" s="47"/>
      <c r="E18" s="47"/>
      <c r="F18" s="47"/>
      <c r="G18" s="47"/>
      <c r="H18" s="47"/>
      <c r="I18" s="80"/>
    </row>
    <row r="19" spans="1:9" ht="15">
      <c r="A19" s="81"/>
      <c r="B19" s="49"/>
      <c r="C19" s="47" t="s">
        <v>96</v>
      </c>
      <c r="D19" s="47"/>
      <c r="E19" s="47"/>
      <c r="F19" s="47"/>
      <c r="G19" s="47"/>
      <c r="H19" s="47"/>
      <c r="I19" s="80"/>
    </row>
    <row r="20" spans="1:9" ht="15">
      <c r="A20" s="81"/>
      <c r="B20" s="49"/>
      <c r="C20" s="47" t="s">
        <v>107</v>
      </c>
      <c r="D20" s="47"/>
      <c r="E20" s="47"/>
      <c r="F20" s="47"/>
      <c r="G20" s="47"/>
      <c r="H20" s="47"/>
      <c r="I20" s="80"/>
    </row>
    <row r="21" spans="1:9" ht="14.25">
      <c r="A21" s="79" t="s">
        <v>43</v>
      </c>
      <c r="B21" s="47" t="s">
        <v>44</v>
      </c>
      <c r="C21" s="47"/>
      <c r="D21" s="47"/>
      <c r="E21" s="47"/>
      <c r="F21" s="47"/>
      <c r="G21" s="47"/>
      <c r="H21" s="47"/>
      <c r="I21" s="80"/>
    </row>
    <row r="22" spans="1:9" ht="14.25">
      <c r="A22" s="82"/>
      <c r="B22" s="50"/>
      <c r="C22" s="49"/>
      <c r="D22" s="49"/>
      <c r="E22" s="49"/>
      <c r="F22" s="49"/>
      <c r="G22" s="49"/>
      <c r="H22" s="49"/>
      <c r="I22" s="83"/>
    </row>
    <row r="23" spans="1:9" ht="14.25">
      <c r="A23" s="84" t="s">
        <v>45</v>
      </c>
      <c r="B23" s="49"/>
      <c r="C23" s="50"/>
      <c r="D23" s="50"/>
      <c r="E23" s="50"/>
      <c r="F23" s="49"/>
      <c r="G23" s="49"/>
      <c r="H23" s="49"/>
      <c r="I23" s="83"/>
    </row>
    <row r="24" spans="1:9" ht="14.25">
      <c r="A24" s="82"/>
      <c r="B24" s="49"/>
      <c r="C24" s="49"/>
      <c r="D24" s="49"/>
      <c r="E24" s="49"/>
      <c r="F24" s="49"/>
      <c r="G24" s="49"/>
      <c r="H24" s="49"/>
      <c r="I24" s="83"/>
    </row>
    <row r="25" spans="1:9" ht="14.25">
      <c r="A25" s="82"/>
      <c r="B25" s="49" t="s">
        <v>46</v>
      </c>
      <c r="C25" s="49"/>
      <c r="D25" s="51">
        <v>0</v>
      </c>
      <c r="E25" s="52" t="s">
        <v>47</v>
      </c>
      <c r="F25" s="52" t="s">
        <v>48</v>
      </c>
      <c r="G25" s="51">
        <v>0</v>
      </c>
      <c r="H25" s="49"/>
      <c r="I25" s="83"/>
    </row>
    <row r="26" spans="1:9" ht="14.25">
      <c r="A26" s="82"/>
      <c r="B26" s="49"/>
      <c r="C26" s="49"/>
      <c r="D26" s="49"/>
      <c r="E26" s="49"/>
      <c r="F26" s="52" t="s">
        <v>49</v>
      </c>
      <c r="G26" s="51">
        <v>0</v>
      </c>
      <c r="H26" s="49"/>
      <c r="I26" s="83"/>
    </row>
    <row r="27" spans="1:9" ht="14.25">
      <c r="A27" s="82"/>
      <c r="B27" s="49"/>
      <c r="C27" s="49"/>
      <c r="D27" s="49"/>
      <c r="E27" s="49"/>
      <c r="F27" s="52" t="s">
        <v>50</v>
      </c>
      <c r="G27" s="51">
        <v>0</v>
      </c>
      <c r="H27" s="49"/>
      <c r="I27" s="83"/>
    </row>
    <row r="28" spans="1:9" ht="14.25">
      <c r="A28" s="82"/>
      <c r="B28" s="49"/>
      <c r="C28" s="49"/>
      <c r="D28" s="49"/>
      <c r="E28" s="49"/>
      <c r="F28" s="52" t="s">
        <v>51</v>
      </c>
      <c r="G28" s="51">
        <v>0</v>
      </c>
      <c r="H28" s="49"/>
      <c r="I28" s="83"/>
    </row>
    <row r="29" spans="1:9" ht="14.25">
      <c r="A29" s="82"/>
      <c r="B29" s="49"/>
      <c r="C29" s="49"/>
      <c r="D29" s="49"/>
      <c r="E29" s="49"/>
      <c r="F29" s="52" t="s">
        <v>52</v>
      </c>
      <c r="G29" s="51">
        <v>0</v>
      </c>
      <c r="H29" s="49"/>
      <c r="I29" s="83"/>
    </row>
    <row r="30" spans="1:9" ht="15">
      <c r="A30" s="82"/>
      <c r="B30" s="49"/>
      <c r="C30" s="53"/>
      <c r="D30" s="53"/>
      <c r="E30" s="53"/>
      <c r="F30" s="54" t="s">
        <v>53</v>
      </c>
      <c r="G30" s="51">
        <v>0</v>
      </c>
      <c r="H30" s="49"/>
      <c r="I30" s="83"/>
    </row>
    <row r="31" spans="1:9" ht="15">
      <c r="A31" s="82"/>
      <c r="B31" s="55"/>
      <c r="C31" s="49"/>
      <c r="D31" s="49"/>
      <c r="E31" s="49"/>
      <c r="F31" s="49"/>
      <c r="G31" s="49"/>
      <c r="H31" s="49"/>
      <c r="I31" s="83"/>
    </row>
    <row r="32" spans="1:9" ht="15">
      <c r="A32" s="84" t="s">
        <v>55</v>
      </c>
      <c r="B32" s="56"/>
      <c r="C32" s="55"/>
      <c r="D32" s="55"/>
      <c r="E32" s="55"/>
      <c r="F32" s="55"/>
      <c r="G32" s="55"/>
      <c r="H32" s="49"/>
      <c r="I32" s="83"/>
    </row>
    <row r="33" spans="1:9" ht="14.25">
      <c r="A33" s="85" t="s">
        <v>84</v>
      </c>
      <c r="B33" s="72" t="s">
        <v>85</v>
      </c>
      <c r="C33" s="72" t="s">
        <v>86</v>
      </c>
      <c r="D33" s="71"/>
      <c r="E33" s="71"/>
      <c r="F33" s="71"/>
      <c r="G33" s="71"/>
      <c r="H33" s="49"/>
      <c r="I33" s="83"/>
    </row>
    <row r="34" spans="1:9" ht="14.25">
      <c r="A34" s="85"/>
      <c r="B34" s="49"/>
      <c r="C34" s="72" t="s">
        <v>87</v>
      </c>
      <c r="D34" s="71"/>
      <c r="E34" s="71"/>
      <c r="F34" s="71"/>
      <c r="G34" s="71"/>
      <c r="H34" s="49"/>
      <c r="I34" s="83"/>
    </row>
    <row r="35" spans="1:9" ht="14.25">
      <c r="A35" s="85"/>
      <c r="B35" s="49"/>
      <c r="C35" s="72" t="s">
        <v>88</v>
      </c>
      <c r="D35" s="71"/>
      <c r="E35" s="71"/>
      <c r="F35" s="71"/>
      <c r="G35" s="71"/>
      <c r="H35" s="49"/>
      <c r="I35" s="83"/>
    </row>
    <row r="36" spans="1:9" ht="14.25">
      <c r="A36" s="85"/>
      <c r="B36" s="49"/>
      <c r="C36" s="71" t="s">
        <v>97</v>
      </c>
      <c r="D36" s="71"/>
      <c r="E36" s="71"/>
      <c r="F36" s="71"/>
      <c r="G36" s="71"/>
      <c r="H36" s="49"/>
      <c r="I36" s="83"/>
    </row>
    <row r="37" spans="1:9" ht="14.25">
      <c r="A37" s="85"/>
      <c r="B37" s="49"/>
      <c r="C37" s="71" t="s">
        <v>98</v>
      </c>
      <c r="D37" s="71"/>
      <c r="E37" s="71"/>
      <c r="F37" s="71"/>
      <c r="G37" s="71"/>
      <c r="H37" s="49"/>
      <c r="I37" s="83"/>
    </row>
    <row r="38" spans="1:9" ht="14.25">
      <c r="A38" s="85"/>
      <c r="B38" s="49"/>
      <c r="C38" s="71"/>
      <c r="D38" s="71"/>
      <c r="E38" s="71"/>
      <c r="F38" s="71"/>
      <c r="G38" s="71"/>
      <c r="H38" s="49"/>
      <c r="I38" s="83"/>
    </row>
    <row r="39" spans="1:9" ht="14.25">
      <c r="A39" s="85"/>
      <c r="B39" s="49"/>
      <c r="C39" s="71"/>
      <c r="D39" s="71"/>
      <c r="E39" s="71"/>
      <c r="F39" s="71"/>
      <c r="G39" s="71"/>
      <c r="H39" s="49"/>
      <c r="I39" s="83"/>
    </row>
    <row r="40" spans="1:9" ht="14.25">
      <c r="A40" s="85"/>
      <c r="B40" s="49"/>
      <c r="C40" s="71"/>
      <c r="D40" s="71"/>
      <c r="E40" s="71"/>
      <c r="F40" s="71"/>
      <c r="G40" s="71"/>
      <c r="H40" s="49"/>
      <c r="I40" s="83"/>
    </row>
    <row r="41" spans="1:9" ht="14.25">
      <c r="A41" s="85"/>
      <c r="B41" s="49"/>
      <c r="C41" s="71"/>
      <c r="D41" s="71"/>
      <c r="E41" s="71"/>
      <c r="F41" s="71"/>
      <c r="G41" s="71"/>
      <c r="H41" s="49"/>
      <c r="I41" s="83"/>
    </row>
    <row r="42" spans="1:9" ht="14.25">
      <c r="A42" s="85"/>
      <c r="B42" s="49"/>
      <c r="C42" s="71"/>
      <c r="D42" s="71"/>
      <c r="E42" s="71"/>
      <c r="F42" s="71"/>
      <c r="G42" s="71"/>
      <c r="H42" s="49"/>
      <c r="I42" s="83"/>
    </row>
    <row r="43" spans="1:9" ht="14.25">
      <c r="A43" s="85"/>
      <c r="B43" s="49"/>
      <c r="C43" s="71"/>
      <c r="D43" s="71"/>
      <c r="E43" s="71"/>
      <c r="F43" s="71"/>
      <c r="G43" s="71"/>
      <c r="H43" s="49"/>
      <c r="I43" s="83"/>
    </row>
    <row r="44" spans="1:9" ht="14.25">
      <c r="A44" s="85"/>
      <c r="B44" s="49"/>
      <c r="C44" s="71"/>
      <c r="D44" s="71"/>
      <c r="E44" s="71"/>
      <c r="F44" s="71"/>
      <c r="G44" s="71"/>
      <c r="H44" s="49"/>
      <c r="I44" s="83"/>
    </row>
    <row r="45" spans="1:9" ht="14.25">
      <c r="A45" s="85"/>
      <c r="B45" s="49"/>
      <c r="C45" s="71"/>
      <c r="D45" s="71"/>
      <c r="E45" s="71"/>
      <c r="F45" s="71"/>
      <c r="G45" s="71"/>
      <c r="H45" s="49"/>
      <c r="I45" s="83"/>
    </row>
    <row r="46" spans="1:9" ht="14.25">
      <c r="A46" s="85"/>
      <c r="B46" s="49"/>
      <c r="C46" s="71"/>
      <c r="D46" s="71"/>
      <c r="E46" s="71"/>
      <c r="F46" s="71"/>
      <c r="G46" s="71"/>
      <c r="H46" s="49"/>
      <c r="I46" s="83"/>
    </row>
    <row r="47" spans="1:9" ht="14.25">
      <c r="A47" s="85"/>
      <c r="B47" s="49"/>
      <c r="C47" s="71"/>
      <c r="D47" s="71"/>
      <c r="E47" s="71"/>
      <c r="F47" s="71"/>
      <c r="G47" s="71"/>
      <c r="H47" s="49"/>
      <c r="I47" s="83"/>
    </row>
    <row r="48" spans="1:9" ht="14.25">
      <c r="A48" s="85"/>
      <c r="B48" s="49"/>
      <c r="C48" s="71"/>
      <c r="D48" s="71"/>
      <c r="E48" s="71"/>
      <c r="F48" s="71"/>
      <c r="G48" s="71"/>
      <c r="H48" s="49"/>
      <c r="I48" s="83"/>
    </row>
    <row r="49" spans="1:9" ht="19.5" customHeight="1">
      <c r="A49" s="85"/>
      <c r="B49" s="49"/>
      <c r="C49" s="71"/>
      <c r="D49" s="71"/>
      <c r="E49" s="71"/>
      <c r="F49" s="71"/>
      <c r="G49" s="71"/>
      <c r="H49" s="49"/>
      <c r="I49" s="83"/>
    </row>
    <row r="50" spans="1:9" ht="14.25">
      <c r="A50" s="85"/>
      <c r="B50" s="49"/>
      <c r="C50" s="71" t="s">
        <v>99</v>
      </c>
      <c r="D50" s="71"/>
      <c r="E50" s="71"/>
      <c r="F50" s="71"/>
      <c r="G50" s="71"/>
      <c r="H50" s="49"/>
      <c r="I50" s="83"/>
    </row>
    <row r="51" spans="1:9" ht="14.25">
      <c r="A51" s="84" t="s">
        <v>56</v>
      </c>
      <c r="B51" s="56"/>
      <c r="C51" s="49"/>
      <c r="D51" s="49"/>
      <c r="E51" s="49"/>
      <c r="F51" s="49"/>
      <c r="G51" s="49"/>
      <c r="H51" s="49"/>
      <c r="I51" s="83"/>
    </row>
    <row r="52" spans="1:9" ht="14.25">
      <c r="A52" s="86" t="s">
        <v>60</v>
      </c>
      <c r="B52" s="49"/>
      <c r="C52" s="56"/>
      <c r="D52" s="56"/>
      <c r="E52" s="56"/>
      <c r="F52" s="56"/>
      <c r="G52" s="56"/>
      <c r="H52" s="56"/>
      <c r="I52" s="87"/>
    </row>
    <row r="53" spans="1:9" ht="15">
      <c r="A53" s="82" t="s">
        <v>89</v>
      </c>
      <c r="B53" s="49"/>
      <c r="C53" s="49"/>
      <c r="D53" s="49"/>
      <c r="E53" s="49"/>
      <c r="F53" s="49"/>
      <c r="G53" s="49"/>
      <c r="H53" s="49"/>
      <c r="I53" s="83"/>
    </row>
    <row r="54" spans="1:9" ht="15">
      <c r="A54" s="82" t="s">
        <v>90</v>
      </c>
      <c r="B54" s="49"/>
      <c r="C54" s="49"/>
      <c r="D54" s="49"/>
      <c r="E54" s="49"/>
      <c r="F54" s="49"/>
      <c r="G54" s="49"/>
      <c r="H54" s="49"/>
      <c r="I54" s="83"/>
    </row>
    <row r="55" spans="1:9" ht="14.25">
      <c r="A55" s="82"/>
      <c r="B55" s="49"/>
      <c r="C55" s="49"/>
      <c r="D55" s="49"/>
      <c r="E55" s="49"/>
      <c r="F55" s="49"/>
      <c r="G55" s="49"/>
      <c r="H55" s="49"/>
      <c r="I55" s="83"/>
    </row>
    <row r="56" spans="1:9" ht="14.25">
      <c r="A56" s="84" t="s">
        <v>54</v>
      </c>
      <c r="B56" s="49"/>
      <c r="C56" s="49"/>
      <c r="D56" s="49"/>
      <c r="E56" s="49"/>
      <c r="F56" s="49"/>
      <c r="G56" s="49"/>
      <c r="H56" s="49"/>
      <c r="I56" s="83"/>
    </row>
    <row r="57" spans="1:9" ht="15">
      <c r="A57" s="82" t="s">
        <v>61</v>
      </c>
      <c r="B57" s="49"/>
      <c r="C57" s="49"/>
      <c r="D57" s="49"/>
      <c r="E57" s="49"/>
      <c r="F57" s="49"/>
      <c r="G57" s="49"/>
      <c r="H57" s="49"/>
      <c r="I57" s="83"/>
    </row>
    <row r="58" spans="1:9" ht="15">
      <c r="A58" s="88" t="s">
        <v>62</v>
      </c>
      <c r="B58" s="45"/>
      <c r="C58" s="49"/>
      <c r="D58" s="49"/>
      <c r="E58" s="49"/>
      <c r="F58" s="49"/>
      <c r="G58" s="49"/>
      <c r="H58" s="49"/>
      <c r="I58" s="83"/>
    </row>
    <row r="59" spans="1:9" ht="15">
      <c r="A59" s="89"/>
      <c r="B59" s="57"/>
      <c r="C59" s="45"/>
      <c r="D59" s="58" t="s">
        <v>64</v>
      </c>
      <c r="E59" s="45"/>
      <c r="F59" s="45"/>
      <c r="G59" s="45"/>
      <c r="H59" s="45"/>
      <c r="I59" s="75"/>
    </row>
    <row r="60" spans="1:9" ht="14.25">
      <c r="A60" s="85" t="s">
        <v>63</v>
      </c>
      <c r="B60" s="49"/>
      <c r="C60" s="49"/>
      <c r="D60" s="49"/>
      <c r="E60" s="49"/>
      <c r="F60" s="49"/>
      <c r="G60" s="49"/>
      <c r="H60" s="49"/>
      <c r="I60" s="83"/>
    </row>
    <row r="61" spans="1:9" ht="15">
      <c r="A61" s="85" t="s">
        <v>66</v>
      </c>
      <c r="B61" s="49"/>
      <c r="C61" s="49"/>
      <c r="D61" s="49"/>
      <c r="E61" s="49"/>
      <c r="F61" s="49"/>
      <c r="G61" s="49"/>
      <c r="H61" s="49"/>
      <c r="I61" s="83"/>
    </row>
    <row r="62" spans="1:9" ht="12.75">
      <c r="A62" s="90"/>
      <c r="B62" s="91"/>
      <c r="C62" s="91"/>
      <c r="D62" s="91"/>
      <c r="E62" s="91"/>
      <c r="F62" s="91"/>
      <c r="G62" s="91"/>
      <c r="H62" s="91"/>
      <c r="I62" s="92"/>
    </row>
  </sheetData>
  <sheetProtection password="F821" sheet="1" objects="1"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17"/>
  <sheetViews>
    <sheetView showGridLines="0" zoomScale="130" zoomScaleNormal="130" zoomScalePageLayoutView="0" workbookViewId="0" topLeftCell="A1">
      <selection activeCell="E7" sqref="E7"/>
    </sheetView>
  </sheetViews>
  <sheetFormatPr defaultColWidth="9.140625" defaultRowHeight="12.75"/>
  <cols>
    <col min="1" max="12" width="9.140625" style="69" customWidth="1"/>
  </cols>
  <sheetData>
    <row r="1" spans="1:12" ht="12.75">
      <c r="A1" s="93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12.75">
      <c r="A2" s="96"/>
      <c r="B2" s="65"/>
      <c r="C2" s="65"/>
      <c r="D2" s="65"/>
      <c r="E2" s="65"/>
      <c r="F2" s="65"/>
      <c r="G2" s="65"/>
      <c r="H2" s="65"/>
      <c r="I2" s="65"/>
      <c r="J2" s="65"/>
      <c r="K2" s="65"/>
      <c r="L2" s="97"/>
    </row>
    <row r="3" spans="1:12" ht="12.75">
      <c r="A3" s="96"/>
      <c r="B3" s="66" t="s">
        <v>29</v>
      </c>
      <c r="C3" s="67" t="s">
        <v>81</v>
      </c>
      <c r="D3" s="65"/>
      <c r="E3" s="65"/>
      <c r="F3" s="65"/>
      <c r="G3" s="65"/>
      <c r="H3" s="65"/>
      <c r="I3" s="65"/>
      <c r="J3" s="65"/>
      <c r="K3" s="65"/>
      <c r="L3" s="97"/>
    </row>
    <row r="4" spans="1:12" ht="12.75">
      <c r="A4" s="96"/>
      <c r="B4" s="68"/>
      <c r="C4" s="65"/>
      <c r="D4" s="65"/>
      <c r="E4" s="65"/>
      <c r="F4" s="65"/>
      <c r="G4" s="65"/>
      <c r="H4" s="65"/>
      <c r="I4" s="65"/>
      <c r="J4" s="65"/>
      <c r="K4" s="65"/>
      <c r="L4" s="97"/>
    </row>
    <row r="5" spans="1:12" ht="12.75">
      <c r="A5" s="96"/>
      <c r="B5" s="66" t="s">
        <v>30</v>
      </c>
      <c r="C5" s="67" t="s">
        <v>108</v>
      </c>
      <c r="D5" s="65"/>
      <c r="E5" s="65"/>
      <c r="F5" s="65"/>
      <c r="G5" s="65"/>
      <c r="H5" s="65"/>
      <c r="I5" s="65"/>
      <c r="J5" s="65"/>
      <c r="K5" s="65"/>
      <c r="L5" s="97"/>
    </row>
    <row r="6" spans="1:12" ht="12.75">
      <c r="A6" s="96"/>
      <c r="B6" s="68"/>
      <c r="C6" s="65"/>
      <c r="D6" s="65"/>
      <c r="E6" s="65"/>
      <c r="F6" s="65"/>
      <c r="G6" s="65"/>
      <c r="H6" s="65"/>
      <c r="I6" s="65"/>
      <c r="J6" s="65"/>
      <c r="K6" s="65"/>
      <c r="L6" s="97"/>
    </row>
    <row r="7" spans="1:12" ht="12.75">
      <c r="A7" s="96"/>
      <c r="B7" s="66" t="s">
        <v>31</v>
      </c>
      <c r="C7" s="73" t="s">
        <v>100</v>
      </c>
      <c r="D7" s="65"/>
      <c r="E7" s="65"/>
      <c r="F7" s="65"/>
      <c r="G7" s="65"/>
      <c r="H7" s="65"/>
      <c r="I7" s="65"/>
      <c r="J7" s="65"/>
      <c r="K7" s="65"/>
      <c r="L7" s="97"/>
    </row>
    <row r="8" spans="1:12" ht="12.75">
      <c r="A8" s="96"/>
      <c r="B8" s="65"/>
      <c r="C8" s="65"/>
      <c r="D8" s="65"/>
      <c r="E8" s="65"/>
      <c r="F8" s="65"/>
      <c r="G8" s="65"/>
      <c r="H8" s="65"/>
      <c r="I8" s="65"/>
      <c r="J8" s="65"/>
      <c r="K8" s="65"/>
      <c r="L8" s="97"/>
    </row>
    <row r="9" spans="1:12" ht="12.75">
      <c r="A9" s="98" t="s">
        <v>32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97"/>
    </row>
    <row r="10" spans="1:12" ht="12.75">
      <c r="A10" s="96"/>
      <c r="B10" s="65" t="s">
        <v>82</v>
      </c>
      <c r="C10" s="65"/>
      <c r="D10" s="65"/>
      <c r="E10" s="65"/>
      <c r="F10" s="65"/>
      <c r="G10" s="65"/>
      <c r="H10" s="65"/>
      <c r="I10" s="65"/>
      <c r="J10" s="65"/>
      <c r="K10" s="65"/>
      <c r="L10" s="97"/>
    </row>
    <row r="11" spans="1:12" ht="12.75">
      <c r="A11" s="96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97"/>
    </row>
    <row r="12" spans="1:12" ht="12.75">
      <c r="A12" s="98" t="s">
        <v>58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97"/>
    </row>
    <row r="13" spans="1:12" ht="12.75">
      <c r="A13" s="99" t="s">
        <v>33</v>
      </c>
      <c r="B13" s="65" t="s">
        <v>57</v>
      </c>
      <c r="C13" s="65"/>
      <c r="D13" s="65"/>
      <c r="E13" s="65"/>
      <c r="F13" s="65"/>
      <c r="G13" s="65"/>
      <c r="H13" s="65"/>
      <c r="I13" s="65"/>
      <c r="J13" s="65"/>
      <c r="K13" s="65"/>
      <c r="L13" s="97"/>
    </row>
    <row r="14" spans="1:12" ht="12.75">
      <c r="A14" s="99" t="s">
        <v>34</v>
      </c>
      <c r="B14" s="65" t="s">
        <v>35</v>
      </c>
      <c r="C14" s="65"/>
      <c r="D14" s="65"/>
      <c r="E14" s="65"/>
      <c r="F14" s="65"/>
      <c r="G14" s="65"/>
      <c r="H14" s="65"/>
      <c r="I14" s="65"/>
      <c r="J14" s="65"/>
      <c r="K14" s="65"/>
      <c r="L14" s="97"/>
    </row>
    <row r="15" spans="1:12" ht="12.75">
      <c r="A15" s="99" t="s">
        <v>36</v>
      </c>
      <c r="B15" s="65" t="s">
        <v>37</v>
      </c>
      <c r="C15" s="65"/>
      <c r="D15" s="65"/>
      <c r="E15" s="65"/>
      <c r="F15" s="65"/>
      <c r="G15" s="65"/>
      <c r="H15" s="65"/>
      <c r="I15" s="65"/>
      <c r="J15" s="65"/>
      <c r="K15" s="65"/>
      <c r="L15" s="97"/>
    </row>
    <row r="16" spans="1:12" ht="12.75">
      <c r="A16" s="96"/>
      <c r="B16" s="65" t="s">
        <v>38</v>
      </c>
      <c r="C16" s="65"/>
      <c r="D16" s="65"/>
      <c r="E16" s="65"/>
      <c r="F16" s="65"/>
      <c r="G16" s="65"/>
      <c r="H16" s="65"/>
      <c r="I16" s="65"/>
      <c r="J16" s="65"/>
      <c r="K16" s="65"/>
      <c r="L16" s="97"/>
    </row>
    <row r="17" spans="1:12" ht="12.75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2"/>
    </row>
  </sheetData>
  <sheetProtection password="F821" sheet="1" object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jmilla</dc:creator>
  <cp:keywords/>
  <dc:description/>
  <cp:lastModifiedBy>Jennifer Phillips</cp:lastModifiedBy>
  <cp:lastPrinted>2018-07-19T22:23:07Z</cp:lastPrinted>
  <dcterms:created xsi:type="dcterms:W3CDTF">2006-08-14T21:19:32Z</dcterms:created>
  <dcterms:modified xsi:type="dcterms:W3CDTF">2018-08-01T23:54:55Z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SV_QUERY_LIST_4F35BF76-6C0D-4D9B-82B2-816C12CF3733">
    <vt:lpwstr>empty_477D106A-C0D6-4607-AEBD-E2C9D60EA279</vt:lpwstr>
  </property>
</Properties>
</file>